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<sst xmlns="http://schemas.openxmlformats.org/spreadsheetml/2006/main" count="57" uniqueCount="49">
  <si>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</si>
  <si>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</si>
  <si>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</si>
  <si>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</si>
  <si>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</si>
  <si>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</si>
  <si>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</si>
  <si>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</si>
  <si>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</si>
  <si>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</si>
  <si>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</si>
  <si>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</si>
  <si>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</si>
  <si>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</si>
  <si>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</si>
  <si>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</si>
  <si>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</si>
  <si>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</si>
  <si>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</si>
  <si>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</si>
  <si>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</si>
  <si>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</si>
  <si>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</si>
  <si>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</si>
  <si>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</si>
  <si>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</si>
  <si>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</si>
  <si>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</si>
  <si>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</si>
  <si>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</si>
  <si>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</si>
  <si>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</si>
  <si>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</si>
  <si>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</si>
  <si>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</si>
  <si>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</si>
  <si>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</si>
  <si>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</si>
  <si>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</si>
  <si>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</si>
  <si>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</si>
  <si>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</si>
  <si>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</si>
  <si>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</si>
  <si>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</si>
  <si>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</si>
  <si>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</si>
  <si>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Philippines handline (large-fish)</t>
  </si>
  <si>
    <t>Large-fish Handline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</si>
</sst>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7171666"/>
        <c:axId val="64544995"/>
      </c:barChart>
      <c:catAx>
        <c:axId val="7171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544995"/>
        <c:crosses val="autoZero"/>
        <c:auto val="1"/>
        <c:lblOffset val="100"/>
        <c:tickLblSkip val="1"/>
        <c:noMultiLvlLbl val="0"/>
      </c:catAx>
      <c:valAx>
        <c:axId val="64544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1716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44097.67972222222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2015</v>
      </c>
      <c r="C1" s="47"/>
      <c r="D1" s="47">
        <v>2016</v>
      </c>
      <c r="E1" s="47"/>
      <c r="F1" s="47">
        <v>2017</v>
      </c>
      <c r="G1" s="47"/>
      <c r="H1" s="47">
        <v>2018</v>
      </c>
      <c r="I1" s="47"/>
      <c r="J1" s="47">
        <v>2019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125</v>
      </c>
      <c r="C3" s="4">
        <v>0.004908505458258069</v>
      </c>
      <c r="D3" s="3">
        <v>125</v>
      </c>
      <c r="E3" s="4">
        <v>0.005860290670417253</v>
      </c>
      <c r="F3" s="3">
        <v>114</v>
      </c>
      <c r="G3" s="4">
        <v>0.003864144803742119</v>
      </c>
      <c r="H3" s="3">
        <v>89</v>
      </c>
      <c r="I3" s="4">
        <v>0.002802619977327119</v>
      </c>
      <c r="J3" s="3">
        <v>151</v>
      </c>
      <c r="K3" s="4">
        <v>0.005088801267145216</v>
      </c>
    </row>
    <row r="4" spans="1:11" ht="15">
      <c r="A4" s="2" t="s">
        <v>28</v>
      </c>
      <c r="B4" s="3">
        <v>743</v>
      </c>
      <c r="C4" s="4">
        <v>0.029176156443885964</v>
      </c>
      <c r="D4" s="3">
        <v>850</v>
      </c>
      <c r="E4" s="4">
        <v>0.03984997655883732</v>
      </c>
      <c r="F4" s="3">
        <v>1294</v>
      </c>
      <c r="G4" s="4">
        <v>0.04386143312317809</v>
      </c>
      <c r="H4" s="3">
        <v>468</v>
      </c>
      <c r="I4" s="4">
        <v>0.014737372465045976</v>
      </c>
      <c r="J4" s="3">
        <v>975</v>
      </c>
      <c r="K4" s="4">
        <v>0.03285815387726216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2820</v>
      </c>
      <c r="C6" s="4">
        <v>0.11073588313830204</v>
      </c>
      <c r="D6" s="3">
        <v>1954</v>
      </c>
      <c r="E6" s="4">
        <v>0.0916080637599625</v>
      </c>
      <c r="F6" s="3">
        <v>3038</v>
      </c>
      <c r="G6" s="4">
        <v>0.10297606941902245</v>
      </c>
      <c r="H6" s="3">
        <v>2926</v>
      </c>
      <c r="I6" s="4">
        <v>0.09214006801864215</v>
      </c>
      <c r="J6" s="3">
        <v>2418</v>
      </c>
      <c r="K6" s="4">
        <v>0.08148822161561015</v>
      </c>
    </row>
    <row r="7" spans="1:11" ht="15">
      <c r="A7" s="2" t="s">
        <v>31</v>
      </c>
      <c r="B7" s="3">
        <v>20825</v>
      </c>
      <c r="C7" s="4">
        <v>0.8177570093457944</v>
      </c>
      <c r="D7" s="3">
        <v>17593</v>
      </c>
      <c r="E7" s="4">
        <v>0.8248007501172058</v>
      </c>
      <c r="F7" s="3">
        <v>23961</v>
      </c>
      <c r="G7" s="4">
        <v>0.8121822249339028</v>
      </c>
      <c r="H7" s="3">
        <v>27041</v>
      </c>
      <c r="I7" s="4">
        <v>0.8515241214258723</v>
      </c>
      <c r="J7" s="3">
        <v>24988</v>
      </c>
      <c r="K7" s="4">
        <v>0.8421123580359249</v>
      </c>
    </row>
    <row r="8" spans="1:11" ht="15">
      <c r="A8" s="2" t="s">
        <v>32</v>
      </c>
      <c r="B8" s="3">
        <v>208</v>
      </c>
      <c r="C8" s="4">
        <v>0.008167753082541428</v>
      </c>
      <c r="D8" s="3">
        <v>176</v>
      </c>
      <c r="E8" s="4">
        <v>0.008251289263947493</v>
      </c>
      <c r="F8" s="3">
        <v>240</v>
      </c>
      <c r="G8" s="4">
        <v>0.008135041692088672</v>
      </c>
      <c r="H8" s="3">
        <v>270</v>
      </c>
      <c r="I8" s="4">
        <v>0.008502330268295754</v>
      </c>
      <c r="J8" s="3">
        <v>250</v>
      </c>
      <c r="K8" s="4">
        <v>0.00842516766083645</v>
      </c>
    </row>
    <row r="9" spans="1:11" ht="15">
      <c r="A9" s="2" t="s">
        <v>33</v>
      </c>
      <c r="B9" s="3">
        <v>729</v>
      </c>
      <c r="C9" s="4">
        <v>0.028626403832561063</v>
      </c>
      <c r="D9" s="3">
        <v>616</v>
      </c>
      <c r="E9" s="4">
        <v>0.02887951242381622</v>
      </c>
      <c r="F9" s="3">
        <v>839</v>
      </c>
      <c r="G9" s="4">
        <v>0.02843874991525998</v>
      </c>
      <c r="H9" s="3">
        <v>946</v>
      </c>
      <c r="I9" s="4">
        <v>0.029789646051139942</v>
      </c>
      <c r="J9" s="3">
        <v>875</v>
      </c>
      <c r="K9" s="4">
        <v>0.029488086812927576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16</v>
      </c>
      <c r="C11" s="4">
        <v>0.0006282886986570329</v>
      </c>
      <c r="D11" s="3">
        <v>16</v>
      </c>
      <c r="E11" s="4">
        <v>0.0007501172058134083</v>
      </c>
      <c r="F11" s="3">
        <v>16</v>
      </c>
      <c r="G11" s="4">
        <v>0.0005423361128059115</v>
      </c>
      <c r="H11" s="3">
        <v>16</v>
      </c>
      <c r="I11" s="4">
        <v>0.0005038417936767855</v>
      </c>
      <c r="J11" s="3">
        <v>16</v>
      </c>
      <c r="K11" s="4">
        <v>0.0005392107302935328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25466</v>
      </c>
      <c r="C20" s="5"/>
      <c r="D20" s="6">
        <f>SUM(D2:D19)</f>
        <v>21330</v>
      </c>
      <c r="E20" s="5"/>
      <c r="F20" s="6">
        <f>SUM(F2:F19)</f>
        <v>29502</v>
      </c>
      <c r="G20" s="5"/>
      <c r="H20" s="6">
        <f>SUM(H2:H19)</f>
        <v>31756</v>
      </c>
      <c r="I20" s="5"/>
      <c r="J20" s="6">
        <f>SUM(J2:J19)</f>
        <v>29673</v>
      </c>
      <c r="K20" s="5"/>
    </row>
    <row r="22" spans="1:10" ht="15">
      <c r="A22" s="7" t="s">
        <v>45</v>
      </c>
      <c r="B22" s="8">
        <f>SUM(B8:B11)</f>
        <v>953</v>
      </c>
      <c r="C22" s="7"/>
      <c r="D22" s="8">
        <f>SUM(D8:D11)</f>
        <v>808</v>
      </c>
      <c r="E22" s="7"/>
      <c r="F22" s="8">
        <f>SUM(F8:F11)</f>
        <v>1095</v>
      </c>
      <c r="G22" s="7"/>
      <c r="H22" s="8">
        <f>SUM(H8:H11)</f>
        <v>1232</v>
      </c>
      <c r="I22" s="7"/>
      <c r="J22" s="8">
        <f>SUM(J8:J11)</f>
        <v>1141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2015</v>
      </c>
      <c r="C28" s="7">
        <f>D1</f>
        <v>2016</v>
      </c>
      <c r="D28" s="7">
        <f>F1</f>
        <v>2017</v>
      </c>
      <c r="E28" s="7">
        <f>H1</f>
        <v>2018</v>
      </c>
      <c r="F28" s="7">
        <f>J1</f>
        <v>2019</v>
      </c>
    </row>
    <row r="29" spans="1:6" ht="15">
      <c r="A29" s="7" t="str">
        <f aca="true" t="shared" si="0" ref="A29:B33">A3</f>
        <v>ALBACORE</v>
      </c>
      <c r="B29" s="7">
        <f t="shared" si="0"/>
        <v>125</v>
      </c>
      <c r="C29" s="7">
        <f>D3</f>
        <v>125</v>
      </c>
      <c r="D29" s="7">
        <f>F3</f>
        <v>114</v>
      </c>
      <c r="E29" s="7">
        <f>H3</f>
        <v>89</v>
      </c>
      <c r="F29" s="7">
        <f>J3</f>
        <v>151</v>
      </c>
    </row>
    <row r="30" spans="1:6" ht="15">
      <c r="A30" s="7" t="str">
        <f t="shared" si="0"/>
        <v>BIGEYE TUNA</v>
      </c>
      <c r="B30" s="7">
        <f t="shared" si="0"/>
        <v>743</v>
      </c>
      <c r="C30" s="7">
        <f>D4</f>
        <v>850</v>
      </c>
      <c r="D30" s="7">
        <f>F4</f>
        <v>1294</v>
      </c>
      <c r="E30" s="7">
        <f>H4</f>
        <v>468</v>
      </c>
      <c r="F30" s="7">
        <f>J4</f>
        <v>975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2820</v>
      </c>
      <c r="C32" s="7">
        <f>D6</f>
        <v>1954</v>
      </c>
      <c r="D32" s="7">
        <f>F6</f>
        <v>3038</v>
      </c>
      <c r="E32" s="7">
        <f>H6</f>
        <v>2926</v>
      </c>
      <c r="F32" s="7">
        <f>J6</f>
        <v>2418</v>
      </c>
    </row>
    <row r="33" spans="1:6" ht="15">
      <c r="A33" s="7" t="str">
        <f t="shared" si="0"/>
        <v>YELLOWFIN TUNA</v>
      </c>
      <c r="B33" s="7">
        <f t="shared" si="0"/>
        <v>20825</v>
      </c>
      <c r="C33" s="7">
        <f>D7</f>
        <v>17593</v>
      </c>
      <c r="D33" s="7">
        <f>F7</f>
        <v>23961</v>
      </c>
      <c r="E33" s="7">
        <f>H7</f>
        <v>27041</v>
      </c>
      <c r="F33" s="7">
        <f>J7</f>
        <v>24988</v>
      </c>
    </row>
    <row r="34" spans="1:6" ht="15">
      <c r="A34" s="7" t="str">
        <f>A22</f>
        <v>Billfish</v>
      </c>
      <c r="B34" s="8">
        <f>B22</f>
        <v>953</v>
      </c>
      <c r="C34" s="8">
        <f>D22</f>
        <v>808</v>
      </c>
      <c r="D34" s="8">
        <f>F22</f>
        <v>1095</v>
      </c>
      <c r="E34" s="8">
        <f>H22</f>
        <v>1232</v>
      </c>
      <c r="F34" s="8">
        <f>J22</f>
        <v>1141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2020-09-23T05:18:49Z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pniex2.wcpfc.local ([172.16.200.13]) by sp.wcpfc.int with Microsoft SMTPSVC(8.0.9200.16384);
  Wed, 23 Sep 2020 18:46:08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Subject">
    <vt:lpwstr>OT, PL</vt:lpwstr>
  </property>
</Properties>
</file>