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<sst xmlns="http://schemas.openxmlformats.org/spreadsheetml/2006/main" count="208" uniqueCount="74">
  <si>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</si>
  <si>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</si>
  <si>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</si>
  <si>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</si>
  <si>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</si>
  <si>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</si>
  <si>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</si>
  <si>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</si>
  <si>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</si>
  <si>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</si>
  <si>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</si>
  <si>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</si>
  <si>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</si>
  <si>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</si>
  <si>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</si>
  <si>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</si>
  <si>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</si>
  <si>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</si>
  <si>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</si>
  <si>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</si>
  <si>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</si>
  <si>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</si>
  <si>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</si>
  <si>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</si>
  <si>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</si>
  <si>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</si>
  <si>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</si>
  <si>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</si>
  <si>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</si>
  <si>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</si>
  <si>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</si>
  <si>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</si>
  <si>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</si>
  <si>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</si>
  <si>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</si>
  <si>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</si>
  <si>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</si>
  <si>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</si>
  <si>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</si>
  <si>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</si>
  <si>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</si>
  <si>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</si>
  <si>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</si>
  <si>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</si>
  <si>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</si>
  <si>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</si>
  <si>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</si>
  <si>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</si>
  <si>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</si>
  <si>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</si>
  <si>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</si>
  <si>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</si>
  <si>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</si>
  <si>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</si>
  <si>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</si>
  <si>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</si>
  <si>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</si>
  <si>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</si>
  <si>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</si>
  <si>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</si>
  <si>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</si>
  <si>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</si>
  <si>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</si>
  <si>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</si>
  <si>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</si>
  <si>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</si>
  <si>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</si>
  <si>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</si>
  <si>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</si>
  <si>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</si>
  <si>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</si>
  <si>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</si>
  <si>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</si>
  <si>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Australia domestic and chartered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</si>
</sst>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40060909"/>
        <c:axId val="25003862"/>
      </c:barChart>
      <c:catAx>
        <c:axId val="4006090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5003862"/>
        <c:crosses val="autoZero"/>
        <c:auto val="1"/>
        <c:lblOffset val="100"/>
        <c:tickLblSkip val="1"/>
        <c:noMultiLvlLbl val="0"/>
      </c:catAx>
      <c:valAx>
        <c:axId val="2500386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0060909"/>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23708167"/>
        <c:axId val="12046912"/>
      </c:barChart>
      <c:catAx>
        <c:axId val="2370816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2046912"/>
        <c:crosses val="autoZero"/>
        <c:auto val="1"/>
        <c:lblOffset val="100"/>
        <c:tickLblSkip val="1"/>
        <c:noMultiLvlLbl val="0"/>
      </c:catAx>
      <c:valAx>
        <c:axId val="1204691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9"/>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3708167"/>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949</v>
      </c>
      <c r="C3" s="4">
        <v>0.23380142892338016</v>
      </c>
      <c r="D3" s="3">
        <v>1101</v>
      </c>
      <c r="E3" s="4">
        <v>0.28486416558861577</v>
      </c>
      <c r="F3" s="3">
        <v>831</v>
      </c>
      <c r="G3" s="4">
        <v>0.2727272727272727</v>
      </c>
      <c r="H3" s="3">
        <v>752</v>
      </c>
      <c r="I3" s="4">
        <v>0.29912490055688146</v>
      </c>
      <c r="J3" s="3">
        <v>0</v>
      </c>
      <c r="K3" s="4"/>
    </row>
    <row r="4" spans="1:11" ht="15">
      <c r="A4" s="2" t="s">
        <v>53</v>
      </c>
      <c r="B4" s="3">
        <v>785</v>
      </c>
      <c r="C4" s="4">
        <v>0.19339738851933974</v>
      </c>
      <c r="D4" s="3">
        <v>870</v>
      </c>
      <c r="E4" s="4">
        <v>0.22509702457956016</v>
      </c>
      <c r="F4" s="3">
        <v>418</v>
      </c>
      <c r="G4" s="4">
        <v>0.1371841155234657</v>
      </c>
      <c r="H4" s="3">
        <v>325</v>
      </c>
      <c r="I4" s="4">
        <v>0.12927605409705648</v>
      </c>
      <c r="J4" s="3">
        <v>0</v>
      </c>
      <c r="K4" s="4"/>
    </row>
    <row r="5" spans="1:11" ht="15">
      <c r="A5" s="2" t="s">
        <v>55</v>
      </c>
      <c r="B5" s="3">
        <v>5</v>
      </c>
      <c r="C5" s="4">
        <v>0.001231830500123183</v>
      </c>
      <c r="D5" s="3">
        <v>3</v>
      </c>
      <c r="E5" s="4">
        <v>0.0007761966364812419</v>
      </c>
      <c r="F5" s="3">
        <v>13</v>
      </c>
      <c r="G5" s="4">
        <v>0.00426649163111257</v>
      </c>
      <c r="H5" s="3">
        <v>6</v>
      </c>
      <c r="I5" s="4">
        <v>0.002386634844868735</v>
      </c>
      <c r="J5" s="3">
        <v>0</v>
      </c>
      <c r="K5" s="4"/>
    </row>
    <row r="6" spans="1:11" ht="15">
      <c r="A6" s="2" t="s">
        <v>56</v>
      </c>
      <c r="B6" s="3">
        <v>2177</v>
      </c>
      <c r="C6" s="4">
        <v>0.5363389997536339</v>
      </c>
      <c r="D6" s="3">
        <v>1763</v>
      </c>
      <c r="E6" s="4">
        <v>0.4561448900388098</v>
      </c>
      <c r="F6" s="3">
        <v>1666</v>
      </c>
      <c r="G6" s="4">
        <v>0.5467673121102724</v>
      </c>
      <c r="H6" s="3">
        <v>1312</v>
      </c>
      <c r="I6" s="4">
        <v>0.5218774860779634</v>
      </c>
      <c r="J6" s="3">
        <v>0</v>
      </c>
      <c r="K6" s="4"/>
    </row>
    <row r="7" spans="1:11" ht="15">
      <c r="A7" s="2" t="s">
        <v>57</v>
      </c>
      <c r="B7" s="3">
        <v>71</v>
      </c>
      <c r="C7" s="4">
        <v>0.0174919931017492</v>
      </c>
      <c r="D7" s="3">
        <v>57</v>
      </c>
      <c r="E7" s="4">
        <v>0.014747736093143596</v>
      </c>
      <c r="F7" s="3">
        <v>59</v>
      </c>
      <c r="G7" s="4">
        <v>0.019363308171972432</v>
      </c>
      <c r="H7" s="3">
        <v>67</v>
      </c>
      <c r="I7" s="4">
        <v>0.026650755767700877</v>
      </c>
      <c r="J7" s="3">
        <v>0</v>
      </c>
      <c r="K7" s="4"/>
    </row>
    <row r="8" spans="1:11" ht="15">
      <c r="A8" s="2" t="s">
        <v>58</v>
      </c>
      <c r="B8" s="3">
        <v>72</v>
      </c>
      <c r="C8" s="4">
        <v>0.017738359201773836</v>
      </c>
      <c r="D8" s="3">
        <v>71</v>
      </c>
      <c r="E8" s="4">
        <v>0.018369987063389392</v>
      </c>
      <c r="F8" s="3">
        <v>60</v>
      </c>
      <c r="G8" s="4">
        <v>0.019691499835904167</v>
      </c>
      <c r="H8" s="3">
        <v>52</v>
      </c>
      <c r="I8" s="4">
        <v>0.020684168655529037</v>
      </c>
      <c r="J8" s="3">
        <v>0</v>
      </c>
      <c r="K8" s="4"/>
    </row>
    <row r="9" spans="1:11" ht="15">
      <c r="A9" s="17" t="s">
        <v>48</v>
      </c>
      <c r="B9" s="6">
        <f>SUM(B2:B8)</f>
        <v>4059</v>
      </c>
      <c r="C9" s="5"/>
      <c r="D9" s="6">
        <f>SUM(D2:D8)</f>
        <v>3865</v>
      </c>
      <c r="E9" s="5"/>
      <c r="F9" s="6">
        <f>SUM(F2:F8)</f>
        <v>3047</v>
      </c>
      <c r="G9" s="5"/>
      <c r="H9" s="6">
        <f>SUM(H2:H8)</f>
        <v>2514</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16</v>
      </c>
      <c r="C3" s="4">
        <v>0.41025641025641024</v>
      </c>
      <c r="D3" s="3">
        <v>14</v>
      </c>
      <c r="E3" s="4">
        <v>0.3783783783783784</v>
      </c>
      <c r="F3" s="3">
        <v>16</v>
      </c>
      <c r="G3" s="4">
        <v>0.41025641025641024</v>
      </c>
      <c r="H3" s="3">
        <v>16</v>
      </c>
      <c r="I3" s="4">
        <v>0.4</v>
      </c>
      <c r="J3" s="3">
        <v>0</v>
      </c>
      <c r="K3" s="4"/>
    </row>
    <row r="4" spans="1:11" ht="15">
      <c r="A4" s="7" t="s">
        <v>45</v>
      </c>
      <c r="B4" s="3">
        <v>23</v>
      </c>
      <c r="C4" s="4">
        <v>0.5897435897435898</v>
      </c>
      <c r="D4" s="3">
        <v>23</v>
      </c>
      <c r="E4" s="4">
        <v>0.6216216216216216</v>
      </c>
      <c r="F4" s="3">
        <v>23</v>
      </c>
      <c r="G4" s="4">
        <v>0.5897435897435898</v>
      </c>
      <c r="H4" s="3">
        <v>23</v>
      </c>
      <c r="I4" s="4">
        <v>0.575</v>
      </c>
      <c r="J4" s="3">
        <v>0</v>
      </c>
      <c r="K4" s="4"/>
    </row>
    <row r="5" spans="1:11" ht="15">
      <c r="A5" s="7" t="s">
        <v>46</v>
      </c>
      <c r="B5" s="3">
        <v>0</v>
      </c>
      <c r="C5" s="4">
        <v>0</v>
      </c>
      <c r="D5" s="3">
        <v>0</v>
      </c>
      <c r="E5" s="4">
        <v>0</v>
      </c>
      <c r="F5" s="3">
        <v>0</v>
      </c>
      <c r="G5" s="4">
        <v>0</v>
      </c>
      <c r="H5" s="3">
        <v>1</v>
      </c>
      <c r="I5" s="4">
        <v>0.025</v>
      </c>
      <c r="J5" s="3">
        <v>0</v>
      </c>
      <c r="K5" s="4"/>
    </row>
    <row r="6" spans="1:11" ht="15">
      <c r="A6" s="7" t="s">
        <v>47</v>
      </c>
      <c r="B6" s="3">
        <v>0</v>
      </c>
      <c r="C6" s="4">
        <v>0</v>
      </c>
      <c r="D6" s="3">
        <v>0</v>
      </c>
      <c r="E6" s="4">
        <v>0</v>
      </c>
      <c r="F6" s="3">
        <v>0</v>
      </c>
      <c r="G6" s="4">
        <v>0</v>
      </c>
      <c r="H6" s="3">
        <v>0</v>
      </c>
      <c r="I6" s="4">
        <v>0</v>
      </c>
      <c r="J6" s="3">
        <v>0</v>
      </c>
      <c r="K6" s="4"/>
    </row>
    <row r="7" spans="1:11" ht="15">
      <c r="A7" s="17" t="s">
        <v>48</v>
      </c>
      <c r="B7" s="6">
        <v>39</v>
      </c>
      <c r="C7" s="5">
        <v>1</v>
      </c>
      <c r="D7" s="6">
        <v>37</v>
      </c>
      <c r="E7" s="5">
        <v>1</v>
      </c>
      <c r="F7" s="6">
        <v>39</v>
      </c>
      <c r="G7" s="5">
        <v>1</v>
      </c>
      <c r="H7" s="6">
        <v>40</v>
      </c>
      <c r="I7" s="5">
        <v>1</v>
      </c>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949</v>
      </c>
      <c r="C3" s="4">
        <v>0.16041244083840434</v>
      </c>
      <c r="D3" s="3">
        <v>1101</v>
      </c>
      <c r="E3" s="4">
        <v>0.18392916805880388</v>
      </c>
      <c r="F3" s="3">
        <v>831</v>
      </c>
      <c r="G3" s="4">
        <v>0.1702519975414874</v>
      </c>
      <c r="H3" s="3">
        <v>752</v>
      </c>
      <c r="I3" s="4">
        <v>0.1893729539158902</v>
      </c>
      <c r="J3" s="3">
        <v>0</v>
      </c>
      <c r="K3" s="4"/>
    </row>
    <row r="4" spans="1:11" ht="15">
      <c r="A4" s="2" t="s">
        <v>53</v>
      </c>
      <c r="B4" s="3">
        <v>785</v>
      </c>
      <c r="C4" s="4">
        <v>0.13269100743745774</v>
      </c>
      <c r="D4" s="3">
        <v>870</v>
      </c>
      <c r="E4" s="4">
        <v>0.14533912462412296</v>
      </c>
      <c r="F4" s="3">
        <v>418</v>
      </c>
      <c r="G4" s="4">
        <v>0.08563818889571809</v>
      </c>
      <c r="H4" s="3">
        <v>325</v>
      </c>
      <c r="I4" s="4">
        <v>0.08184336439184084</v>
      </c>
      <c r="J4" s="3">
        <v>0</v>
      </c>
      <c r="K4" s="4"/>
    </row>
    <row r="5" spans="1:11" ht="15">
      <c r="A5" s="2" t="s">
        <v>54</v>
      </c>
      <c r="B5" s="3">
        <v>0</v>
      </c>
      <c r="C5" s="4">
        <v>0</v>
      </c>
      <c r="D5" s="3">
        <v>0</v>
      </c>
      <c r="E5" s="4">
        <v>0</v>
      </c>
      <c r="F5" s="3">
        <v>0</v>
      </c>
      <c r="G5" s="4">
        <v>0</v>
      </c>
      <c r="H5" s="3">
        <v>0</v>
      </c>
      <c r="I5" s="4">
        <v>0</v>
      </c>
      <c r="J5" s="3">
        <v>0</v>
      </c>
      <c r="K5" s="4"/>
    </row>
    <row r="6" spans="1:11" ht="15">
      <c r="A6" s="2" t="s">
        <v>55</v>
      </c>
      <c r="B6" s="3">
        <v>5</v>
      </c>
      <c r="C6" s="4">
        <v>0.0008451656524678837</v>
      </c>
      <c r="D6" s="3">
        <v>3</v>
      </c>
      <c r="E6" s="4">
        <v>0.0005011693952555964</v>
      </c>
      <c r="F6" s="3">
        <v>13</v>
      </c>
      <c r="G6" s="4">
        <v>0.0026633886498668305</v>
      </c>
      <c r="H6" s="3">
        <v>6</v>
      </c>
      <c r="I6" s="4">
        <v>0.0015109544195416771</v>
      </c>
      <c r="J6" s="3">
        <v>0</v>
      </c>
      <c r="K6" s="4"/>
    </row>
    <row r="7" spans="1:11" ht="15">
      <c r="A7" s="2" t="s">
        <v>56</v>
      </c>
      <c r="B7" s="3">
        <v>2177</v>
      </c>
      <c r="C7" s="4">
        <v>0.3679851250845166</v>
      </c>
      <c r="D7" s="3">
        <v>1763</v>
      </c>
      <c r="E7" s="4">
        <v>0.2945205479452055</v>
      </c>
      <c r="F7" s="3">
        <v>1666</v>
      </c>
      <c r="G7" s="4">
        <v>0.3413234992829338</v>
      </c>
      <c r="H7" s="3">
        <v>1312</v>
      </c>
      <c r="I7" s="4">
        <v>0.33039536640644673</v>
      </c>
      <c r="J7" s="3">
        <v>0</v>
      </c>
      <c r="K7" s="4"/>
    </row>
    <row r="8" spans="1:11" ht="15">
      <c r="A8" s="2" t="s">
        <v>57</v>
      </c>
      <c r="B8" s="3">
        <v>71</v>
      </c>
      <c r="C8" s="4">
        <v>0.012001352265043948</v>
      </c>
      <c r="D8" s="3">
        <v>57</v>
      </c>
      <c r="E8" s="4">
        <v>0.009522218509856331</v>
      </c>
      <c r="F8" s="3">
        <v>59</v>
      </c>
      <c r="G8" s="4">
        <v>0.012087686949395616</v>
      </c>
      <c r="H8" s="3">
        <v>67</v>
      </c>
      <c r="I8" s="4">
        <v>0.01687232435154873</v>
      </c>
      <c r="J8" s="3">
        <v>0</v>
      </c>
      <c r="K8" s="4"/>
    </row>
    <row r="9" spans="1:11" ht="15">
      <c r="A9" s="2" t="s">
        <v>58</v>
      </c>
      <c r="B9" s="3">
        <v>72</v>
      </c>
      <c r="C9" s="4">
        <v>0.012170385395537525</v>
      </c>
      <c r="D9" s="3">
        <v>71</v>
      </c>
      <c r="E9" s="4">
        <v>0.011861009021049114</v>
      </c>
      <c r="F9" s="3">
        <v>60</v>
      </c>
      <c r="G9" s="4">
        <v>0.012292562999385371</v>
      </c>
      <c r="H9" s="3">
        <v>52</v>
      </c>
      <c r="I9" s="4">
        <v>0.013094938302694535</v>
      </c>
      <c r="J9" s="3">
        <v>0</v>
      </c>
      <c r="K9" s="4"/>
    </row>
    <row r="10" spans="1:11" ht="15">
      <c r="A10" s="2" t="s">
        <v>59</v>
      </c>
      <c r="B10" s="3">
        <v>347</v>
      </c>
      <c r="C10" s="4">
        <v>0.05865449628127113</v>
      </c>
      <c r="D10" s="3">
        <v>244</v>
      </c>
      <c r="E10" s="4">
        <v>0.040761777480788505</v>
      </c>
      <c r="F10" s="3">
        <v>261</v>
      </c>
      <c r="G10" s="4">
        <v>0.05347264904732637</v>
      </c>
      <c r="H10" s="3">
        <v>227</v>
      </c>
      <c r="I10" s="4">
        <v>0.057164442205993454</v>
      </c>
      <c r="J10" s="3">
        <v>0</v>
      </c>
      <c r="K10" s="4"/>
    </row>
    <row r="11" spans="1:11" ht="15">
      <c r="A11" s="2" t="s">
        <v>60</v>
      </c>
      <c r="B11" s="3">
        <v>1150</v>
      </c>
      <c r="C11" s="4">
        <v>0.19438810006761326</v>
      </c>
      <c r="D11" s="3">
        <v>1162</v>
      </c>
      <c r="E11" s="4">
        <v>0.194119612429001</v>
      </c>
      <c r="F11" s="3">
        <v>1066</v>
      </c>
      <c r="G11" s="4">
        <v>0.21839786928908012</v>
      </c>
      <c r="H11" s="3">
        <v>854</v>
      </c>
      <c r="I11" s="4">
        <v>0.2150591790480987</v>
      </c>
      <c r="J11" s="3">
        <v>0</v>
      </c>
      <c r="K11" s="4"/>
    </row>
    <row r="12" spans="1:11" ht="15">
      <c r="A12" s="2" t="s">
        <v>61</v>
      </c>
      <c r="B12" s="3">
        <v>209</v>
      </c>
      <c r="C12" s="4">
        <v>0.03532792427315754</v>
      </c>
      <c r="D12" s="3">
        <v>451</v>
      </c>
      <c r="E12" s="4">
        <v>0.07534246575342465</v>
      </c>
      <c r="F12" s="3">
        <v>337</v>
      </c>
      <c r="G12" s="4">
        <v>0.06904322884654784</v>
      </c>
      <c r="H12" s="3">
        <v>276</v>
      </c>
      <c r="I12" s="4">
        <v>0.06950390329891715</v>
      </c>
      <c r="J12" s="3">
        <v>0</v>
      </c>
      <c r="K12" s="4"/>
    </row>
    <row r="13" spans="1:11" ht="15">
      <c r="A13" s="2" t="s">
        <v>62</v>
      </c>
      <c r="B13" s="3">
        <v>5</v>
      </c>
      <c r="C13" s="4">
        <v>0.0008451656524678837</v>
      </c>
      <c r="D13" s="3">
        <v>2</v>
      </c>
      <c r="E13" s="4">
        <v>0.0003341129301703976</v>
      </c>
      <c r="F13" s="3">
        <v>8</v>
      </c>
      <c r="G13" s="4">
        <v>0.0016390083999180496</v>
      </c>
      <c r="H13" s="3">
        <v>3</v>
      </c>
      <c r="I13" s="4">
        <v>0.0007554772097708386</v>
      </c>
      <c r="J13" s="3">
        <v>0</v>
      </c>
      <c r="K13" s="4"/>
    </row>
    <row r="14" spans="1:11" ht="15">
      <c r="A14" s="2" t="s">
        <v>63</v>
      </c>
      <c r="B14" s="3">
        <v>6</v>
      </c>
      <c r="C14" s="4">
        <v>0.0010141987829614604</v>
      </c>
      <c r="D14" s="3">
        <v>7</v>
      </c>
      <c r="E14" s="4">
        <v>0.0011693952555963916</v>
      </c>
      <c r="F14" s="3">
        <v>17</v>
      </c>
      <c r="G14" s="4">
        <v>0.0034828928498258555</v>
      </c>
      <c r="H14" s="3">
        <v>7</v>
      </c>
      <c r="I14" s="4">
        <v>0.0017627801561319568</v>
      </c>
      <c r="J14" s="3">
        <v>0</v>
      </c>
      <c r="K14" s="4"/>
    </row>
    <row r="15" spans="1:11" ht="15">
      <c r="A15" s="2" t="s">
        <v>64</v>
      </c>
      <c r="B15" s="3">
        <v>67</v>
      </c>
      <c r="C15" s="4">
        <v>0.011325219743069641</v>
      </c>
      <c r="D15" s="3">
        <v>70</v>
      </c>
      <c r="E15" s="4">
        <v>0.011693952555963916</v>
      </c>
      <c r="F15" s="3">
        <v>86</v>
      </c>
      <c r="G15" s="4">
        <v>0.017619340299119032</v>
      </c>
      <c r="H15" s="3">
        <v>74</v>
      </c>
      <c r="I15" s="4">
        <v>0.018635104507680685</v>
      </c>
      <c r="J15" s="3">
        <v>0</v>
      </c>
      <c r="K15" s="4"/>
    </row>
    <row r="16" spans="1:11" ht="15">
      <c r="A16" s="2" t="s">
        <v>65</v>
      </c>
      <c r="B16" s="3">
        <v>28</v>
      </c>
      <c r="C16" s="4">
        <v>0.004732927653820149</v>
      </c>
      <c r="D16" s="3">
        <v>18</v>
      </c>
      <c r="E16" s="4">
        <v>0.003007016371533578</v>
      </c>
      <c r="F16" s="3">
        <v>41</v>
      </c>
      <c r="G16" s="4">
        <v>0.008399918049580004</v>
      </c>
      <c r="H16" s="3">
        <v>16</v>
      </c>
      <c r="I16" s="4">
        <v>0.004029211785444472</v>
      </c>
      <c r="J16" s="3">
        <v>0</v>
      </c>
      <c r="K16" s="4"/>
    </row>
    <row r="17" spans="1:11" ht="15">
      <c r="A17" s="2" t="s">
        <v>66</v>
      </c>
      <c r="B17" s="3">
        <v>0</v>
      </c>
      <c r="C17" s="4">
        <v>0</v>
      </c>
      <c r="D17" s="3">
        <v>0</v>
      </c>
      <c r="E17" s="4">
        <v>0</v>
      </c>
      <c r="F17" s="3">
        <v>5</v>
      </c>
      <c r="G17" s="4">
        <v>0.001024380249948781</v>
      </c>
      <c r="H17" s="3">
        <v>0</v>
      </c>
      <c r="I17" s="4">
        <v>0</v>
      </c>
      <c r="J17" s="3">
        <v>0</v>
      </c>
      <c r="K17" s="4"/>
    </row>
    <row r="18" spans="1:11" ht="15">
      <c r="A18" s="2" t="s">
        <v>67</v>
      </c>
      <c r="B18" s="3">
        <v>0</v>
      </c>
      <c r="C18" s="4">
        <v>0</v>
      </c>
      <c r="D18" s="3">
        <v>0</v>
      </c>
      <c r="E18" s="4">
        <v>0</v>
      </c>
      <c r="F18" s="3">
        <v>0</v>
      </c>
      <c r="G18" s="4">
        <v>0</v>
      </c>
      <c r="H18" s="3">
        <v>0</v>
      </c>
      <c r="I18" s="4">
        <v>0</v>
      </c>
      <c r="J18" s="3">
        <v>0</v>
      </c>
      <c r="K18" s="4"/>
    </row>
    <row r="19" spans="1:11" ht="15">
      <c r="A19" s="2" t="s">
        <v>68</v>
      </c>
      <c r="B19" s="3">
        <v>45</v>
      </c>
      <c r="C19" s="4">
        <v>0.007606490872210953</v>
      </c>
      <c r="D19" s="3">
        <v>167</v>
      </c>
      <c r="E19" s="4">
        <v>0.0278984296692282</v>
      </c>
      <c r="F19" s="3">
        <v>13</v>
      </c>
      <c r="G19" s="4">
        <v>0.0026633886498668305</v>
      </c>
      <c r="H19" s="3">
        <v>0</v>
      </c>
      <c r="I19" s="4">
        <v>0</v>
      </c>
      <c r="J19" s="3">
        <v>0</v>
      </c>
      <c r="K19" s="4"/>
    </row>
    <row r="20" spans="1:11" ht="15">
      <c r="A20" s="17" t="s">
        <v>48</v>
      </c>
      <c r="B20" s="6">
        <f>SUM(B2:B19)</f>
        <v>5916</v>
      </c>
      <c r="C20" s="5"/>
      <c r="D20" s="6">
        <f>SUM(D2:D19)</f>
        <v>5986</v>
      </c>
      <c r="E20" s="5"/>
      <c r="F20" s="6">
        <f>SUM(F2:F19)</f>
        <v>4881</v>
      </c>
      <c r="G20" s="5"/>
      <c r="H20" s="6">
        <f>SUM(H2:H19)</f>
        <v>3971</v>
      </c>
      <c r="I20" s="5"/>
      <c r="J20" s="6">
        <f>SUM(J2:J19)</f>
        <v>0</v>
      </c>
      <c r="K20" s="5"/>
    </row>
    <row r="22" spans="1:10" ht="15">
      <c r="A22" s="9" t="s">
        <v>69</v>
      </c>
      <c r="B22" s="10">
        <f>SUM(B8:B11)</f>
        <v>1640</v>
      </c>
      <c r="C22" s="9"/>
      <c r="D22" s="10">
        <f>SUM(D8:D11)</f>
        <v>1534</v>
      </c>
      <c r="E22" s="9"/>
      <c r="F22" s="10">
        <f>SUM(F8:F11)</f>
        <v>1446</v>
      </c>
      <c r="G22" s="9"/>
      <c r="H22" s="10">
        <f>SUM(H8:H11)</f>
        <v>1200</v>
      </c>
      <c r="I22" s="9"/>
      <c r="J22" s="10">
        <f>SUM(J8:J11)</f>
        <v>0</v>
      </c>
    </row>
    <row r="23" spans="1:10" ht="15">
      <c r="A23" s="9" t="s">
        <v>70</v>
      </c>
      <c r="B23" s="10">
        <f>SUM(B12:B19)</f>
        <v>360</v>
      </c>
      <c r="C23" s="9"/>
      <c r="D23" s="10">
        <f>SUM(D12:D19)</f>
        <v>715</v>
      </c>
      <c r="E23" s="9"/>
      <c r="F23" s="10">
        <f>SUM(F12:F19)</f>
        <v>507</v>
      </c>
      <c r="G23" s="9"/>
      <c r="H23" s="10">
        <f>SUM(H12:H19)</f>
        <v>376</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949</v>
      </c>
      <c r="C29" s="9">
        <f>D3</f>
        <v>1101</v>
      </c>
      <c r="D29" s="9">
        <f>F3</f>
        <v>831</v>
      </c>
      <c r="E29" s="9">
        <f>H3</f>
        <v>752</v>
      </c>
      <c r="F29" s="9">
        <f>J3</f>
        <v>0</v>
      </c>
    </row>
    <row r="30" spans="1:6" ht="15">
      <c r="A30" s="9" t="str">
        <f t="shared" si="0"/>
        <v>BIGEYE TUNA</v>
      </c>
      <c r="B30" s="9">
        <f t="shared" si="0"/>
        <v>785</v>
      </c>
      <c r="C30" s="9">
        <f>D4</f>
        <v>870</v>
      </c>
      <c r="D30" s="9">
        <f>F4</f>
        <v>418</v>
      </c>
      <c r="E30" s="9">
        <f>H4</f>
        <v>325</v>
      </c>
      <c r="F30" s="9">
        <f>J4</f>
        <v>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5</v>
      </c>
      <c r="C32" s="9">
        <f>D6</f>
        <v>3</v>
      </c>
      <c r="D32" s="9">
        <f>F6</f>
        <v>13</v>
      </c>
      <c r="E32" s="9">
        <f>H6</f>
        <v>6</v>
      </c>
      <c r="F32" s="9">
        <f>J6</f>
        <v>0</v>
      </c>
    </row>
    <row r="33" spans="1:6" ht="15">
      <c r="A33" s="9" t="str">
        <f t="shared" si="0"/>
        <v>YELLOWFIN TUNA</v>
      </c>
      <c r="B33" s="9">
        <f t="shared" si="0"/>
        <v>2177</v>
      </c>
      <c r="C33" s="9">
        <f>D7</f>
        <v>1763</v>
      </c>
      <c r="D33" s="9">
        <f>F7</f>
        <v>1666</v>
      </c>
      <c r="E33" s="9">
        <f>H7</f>
        <v>1312</v>
      </c>
      <c r="F33" s="9">
        <f>J7</f>
        <v>0</v>
      </c>
    </row>
    <row r="34" spans="1:6" ht="15">
      <c r="A34" s="9" t="str">
        <f>A22</f>
        <v>Billfish</v>
      </c>
      <c r="B34" s="10">
        <f>B22</f>
        <v>1640</v>
      </c>
      <c r="C34" s="10">
        <f>D22</f>
        <v>1534</v>
      </c>
      <c r="D34" s="10">
        <f>F22</f>
        <v>1446</v>
      </c>
      <c r="E34" s="10">
        <f>H22</f>
        <v>1200</v>
      </c>
      <c r="F34" s="10">
        <f>J22</f>
        <v>0</v>
      </c>
    </row>
    <row r="35" spans="1:6" ht="15">
      <c r="A35" s="9" t="str">
        <f>A23</f>
        <v>Shark</v>
      </c>
      <c r="B35" s="10">
        <f>B23</f>
        <v>360</v>
      </c>
      <c r="C35" s="10">
        <f>D23</f>
        <v>715</v>
      </c>
      <c r="D35" s="10">
        <f>F23</f>
        <v>507</v>
      </c>
      <c r="E35" s="10">
        <f>H23</f>
        <v>376</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54</v>
      </c>
      <c r="E3" s="4">
        <v>0.04258675078864353</v>
      </c>
      <c r="F3" s="3">
        <v>46</v>
      </c>
      <c r="G3" s="4">
        <v>0.04742268041237113</v>
      </c>
      <c r="H3" s="3">
        <v>57</v>
      </c>
      <c r="I3" s="4">
        <v>0.09090909090909091</v>
      </c>
      <c r="J3" s="3">
        <v>0</v>
      </c>
      <c r="K3" s="4"/>
    </row>
    <row r="4" spans="1:11" ht="15">
      <c r="A4" s="2" t="s">
        <v>53</v>
      </c>
      <c r="B4" s="3">
        <v>0</v>
      </c>
      <c r="C4" s="4"/>
      <c r="D4" s="3">
        <v>78</v>
      </c>
      <c r="E4" s="4">
        <v>0.061514195583596214</v>
      </c>
      <c r="F4" s="3">
        <v>43</v>
      </c>
      <c r="G4" s="4">
        <v>0.0443298969072165</v>
      </c>
      <c r="H4" s="3">
        <v>11</v>
      </c>
      <c r="I4" s="4">
        <v>0.017543859649122806</v>
      </c>
      <c r="J4" s="3">
        <v>0</v>
      </c>
      <c r="K4" s="4"/>
    </row>
    <row r="5" spans="1:11" ht="15">
      <c r="A5" s="2" t="s">
        <v>54</v>
      </c>
      <c r="B5" s="3">
        <v>0</v>
      </c>
      <c r="C5" s="4"/>
      <c r="D5" s="3">
        <v>0</v>
      </c>
      <c r="E5" s="4">
        <v>0</v>
      </c>
      <c r="F5" s="3">
        <v>0</v>
      </c>
      <c r="G5" s="4">
        <v>0</v>
      </c>
      <c r="H5" s="3">
        <v>0</v>
      </c>
      <c r="I5" s="4">
        <v>0</v>
      </c>
      <c r="J5" s="3">
        <v>0</v>
      </c>
      <c r="K5" s="4"/>
    </row>
    <row r="6" spans="1:11" ht="15">
      <c r="A6" s="2" t="s">
        <v>55</v>
      </c>
      <c r="B6" s="3">
        <v>0</v>
      </c>
      <c r="C6" s="4"/>
      <c r="D6" s="3">
        <v>1</v>
      </c>
      <c r="E6" s="4">
        <v>0.0007886435331230284</v>
      </c>
      <c r="F6" s="3">
        <v>6</v>
      </c>
      <c r="G6" s="4">
        <v>0.006185567010309278</v>
      </c>
      <c r="H6" s="3">
        <v>3</v>
      </c>
      <c r="I6" s="4">
        <v>0.004784688995215311</v>
      </c>
      <c r="J6" s="3">
        <v>0</v>
      </c>
      <c r="K6" s="4"/>
    </row>
    <row r="7" spans="1:11" ht="15">
      <c r="A7" s="2" t="s">
        <v>56</v>
      </c>
      <c r="B7" s="3">
        <v>0</v>
      </c>
      <c r="C7" s="4"/>
      <c r="D7" s="3">
        <v>226</v>
      </c>
      <c r="E7" s="4">
        <v>0.17823343848580442</v>
      </c>
      <c r="F7" s="3">
        <v>175</v>
      </c>
      <c r="G7" s="4">
        <v>0.18041237113402062</v>
      </c>
      <c r="H7" s="3">
        <v>34</v>
      </c>
      <c r="I7" s="4">
        <v>0.05422647527910686</v>
      </c>
      <c r="J7" s="3">
        <v>0</v>
      </c>
      <c r="K7" s="4"/>
    </row>
    <row r="8" spans="1:11" ht="15">
      <c r="A8" s="2" t="s">
        <v>57</v>
      </c>
      <c r="B8" s="3">
        <v>0</v>
      </c>
      <c r="C8" s="4"/>
      <c r="D8" s="3">
        <v>57</v>
      </c>
      <c r="E8" s="4">
        <v>0.044952681388012616</v>
      </c>
      <c r="F8" s="3">
        <v>59</v>
      </c>
      <c r="G8" s="4">
        <v>0.060824742268041236</v>
      </c>
      <c r="H8" s="3">
        <v>67</v>
      </c>
      <c r="I8" s="4">
        <v>0.10685805422647528</v>
      </c>
      <c r="J8" s="3">
        <v>0</v>
      </c>
      <c r="K8" s="4"/>
    </row>
    <row r="9" spans="1:11" ht="15">
      <c r="A9" s="2" t="s">
        <v>58</v>
      </c>
      <c r="B9" s="3">
        <v>0</v>
      </c>
      <c r="C9" s="4"/>
      <c r="D9" s="3">
        <v>71</v>
      </c>
      <c r="E9" s="4">
        <v>0.055993690851735015</v>
      </c>
      <c r="F9" s="3">
        <v>60</v>
      </c>
      <c r="G9" s="4">
        <v>0.061855670103092786</v>
      </c>
      <c r="H9" s="3">
        <v>52</v>
      </c>
      <c r="I9" s="4">
        <v>0.08293460925039872</v>
      </c>
      <c r="J9" s="3">
        <v>0</v>
      </c>
      <c r="K9" s="4"/>
    </row>
    <row r="10" spans="1:11" ht="15">
      <c r="A10" s="2" t="s">
        <v>59</v>
      </c>
      <c r="B10" s="3">
        <v>0</v>
      </c>
      <c r="C10" s="4"/>
      <c r="D10" s="3">
        <v>23</v>
      </c>
      <c r="E10" s="4">
        <v>0.018138801261829655</v>
      </c>
      <c r="F10" s="3">
        <v>16</v>
      </c>
      <c r="G10" s="4">
        <v>0.016494845360824743</v>
      </c>
      <c r="H10" s="3">
        <v>18</v>
      </c>
      <c r="I10" s="4">
        <v>0.028708133971291867</v>
      </c>
      <c r="J10" s="3">
        <v>0</v>
      </c>
      <c r="K10" s="4"/>
    </row>
    <row r="11" spans="1:11" ht="15">
      <c r="A11" s="2" t="s">
        <v>60</v>
      </c>
      <c r="B11" s="3">
        <v>0</v>
      </c>
      <c r="C11" s="4"/>
      <c r="D11" s="3">
        <v>69</v>
      </c>
      <c r="E11" s="4">
        <v>0.05441640378548896</v>
      </c>
      <c r="F11" s="3">
        <v>90</v>
      </c>
      <c r="G11" s="4">
        <v>0.09278350515463918</v>
      </c>
      <c r="H11" s="3">
        <v>34</v>
      </c>
      <c r="I11" s="4">
        <v>0.05422647527910686</v>
      </c>
      <c r="J11" s="3">
        <v>0</v>
      </c>
      <c r="K11" s="4"/>
    </row>
    <row r="12" spans="1:11" ht="15">
      <c r="A12" s="2" t="s">
        <v>61</v>
      </c>
      <c r="B12" s="3">
        <v>0</v>
      </c>
      <c r="C12" s="4"/>
      <c r="D12" s="3">
        <v>451</v>
      </c>
      <c r="E12" s="4">
        <v>0.3556782334384858</v>
      </c>
      <c r="F12" s="3">
        <v>337</v>
      </c>
      <c r="G12" s="4">
        <v>0.3474226804123711</v>
      </c>
      <c r="H12" s="3">
        <v>276</v>
      </c>
      <c r="I12" s="4">
        <v>0.44019138755980863</v>
      </c>
      <c r="J12" s="3">
        <v>0</v>
      </c>
      <c r="K12" s="4"/>
    </row>
    <row r="13" spans="1:11" ht="15">
      <c r="A13" s="2" t="s">
        <v>62</v>
      </c>
      <c r="B13" s="3">
        <v>0</v>
      </c>
      <c r="C13" s="4"/>
      <c r="D13" s="3">
        <v>2</v>
      </c>
      <c r="E13" s="4">
        <v>0.0015772870662460567</v>
      </c>
      <c r="F13" s="3">
        <v>8</v>
      </c>
      <c r="G13" s="4">
        <v>0.008247422680412371</v>
      </c>
      <c r="H13" s="3">
        <v>3</v>
      </c>
      <c r="I13" s="4">
        <v>0.004784688995215311</v>
      </c>
      <c r="J13" s="3">
        <v>0</v>
      </c>
      <c r="K13" s="4"/>
    </row>
    <row r="14" spans="1:11" ht="15">
      <c r="A14" s="2" t="s">
        <v>63</v>
      </c>
      <c r="B14" s="3">
        <v>0</v>
      </c>
      <c r="C14" s="4"/>
      <c r="D14" s="3">
        <v>7</v>
      </c>
      <c r="E14" s="4">
        <v>0.005520504731861199</v>
      </c>
      <c r="F14" s="3">
        <v>17</v>
      </c>
      <c r="G14" s="4">
        <v>0.01752577319587629</v>
      </c>
      <c r="H14" s="3">
        <v>7</v>
      </c>
      <c r="I14" s="4">
        <v>0.011164274322169059</v>
      </c>
      <c r="J14" s="3">
        <v>0</v>
      </c>
      <c r="K14" s="4"/>
    </row>
    <row r="15" spans="1:11" ht="15">
      <c r="A15" s="2" t="s">
        <v>64</v>
      </c>
      <c r="B15" s="3">
        <v>0</v>
      </c>
      <c r="C15" s="4"/>
      <c r="D15" s="3">
        <v>44</v>
      </c>
      <c r="E15" s="4">
        <v>0.03470031545741325</v>
      </c>
      <c r="F15" s="3">
        <v>55</v>
      </c>
      <c r="G15" s="4">
        <v>0.05670103092783505</v>
      </c>
      <c r="H15" s="3">
        <v>49</v>
      </c>
      <c r="I15" s="4">
        <v>0.07814992025518341</v>
      </c>
      <c r="J15" s="3">
        <v>0</v>
      </c>
      <c r="K15" s="4"/>
    </row>
    <row r="16" spans="1:11" ht="15">
      <c r="A16" s="2" t="s">
        <v>65</v>
      </c>
      <c r="B16" s="3">
        <v>0</v>
      </c>
      <c r="C16" s="4"/>
      <c r="D16" s="3">
        <v>18</v>
      </c>
      <c r="E16" s="4">
        <v>0.014195583596214511</v>
      </c>
      <c r="F16" s="3">
        <v>41</v>
      </c>
      <c r="G16" s="4">
        <v>0.042268041237113405</v>
      </c>
      <c r="H16" s="3">
        <v>16</v>
      </c>
      <c r="I16" s="4">
        <v>0.025518341307814992</v>
      </c>
      <c r="J16" s="3">
        <v>0</v>
      </c>
      <c r="K16" s="4"/>
    </row>
    <row r="17" spans="1:11" ht="15">
      <c r="A17" s="2" t="s">
        <v>66</v>
      </c>
      <c r="B17" s="3">
        <v>0</v>
      </c>
      <c r="C17" s="4"/>
      <c r="D17" s="3">
        <v>0</v>
      </c>
      <c r="E17" s="4">
        <v>0</v>
      </c>
      <c r="F17" s="3">
        <v>4</v>
      </c>
      <c r="G17" s="4">
        <v>0.004123711340206186</v>
      </c>
      <c r="H17" s="3">
        <v>0</v>
      </c>
      <c r="I17" s="4">
        <v>0</v>
      </c>
      <c r="J17" s="3">
        <v>0</v>
      </c>
      <c r="K17" s="4"/>
    </row>
    <row r="18" spans="1:11" ht="15">
      <c r="A18" s="2" t="s">
        <v>67</v>
      </c>
      <c r="B18" s="3">
        <v>0</v>
      </c>
      <c r="C18" s="4"/>
      <c r="D18" s="3">
        <v>0</v>
      </c>
      <c r="E18" s="4">
        <v>0</v>
      </c>
      <c r="F18" s="3">
        <v>0</v>
      </c>
      <c r="G18" s="4">
        <v>0</v>
      </c>
      <c r="H18" s="3">
        <v>0</v>
      </c>
      <c r="I18" s="4">
        <v>0</v>
      </c>
      <c r="J18" s="3">
        <v>0</v>
      </c>
      <c r="K18" s="4"/>
    </row>
    <row r="19" spans="1:11" ht="15">
      <c r="A19" s="2" t="s">
        <v>68</v>
      </c>
      <c r="B19" s="3">
        <v>0</v>
      </c>
      <c r="C19" s="4"/>
      <c r="D19" s="3">
        <v>167</v>
      </c>
      <c r="E19" s="4">
        <v>0.13170347003154576</v>
      </c>
      <c r="F19" s="3">
        <v>13</v>
      </c>
      <c r="G19" s="4">
        <v>0.013402061855670102</v>
      </c>
      <c r="H19" s="3">
        <v>0</v>
      </c>
      <c r="I19" s="4">
        <v>0</v>
      </c>
      <c r="J19" s="3">
        <v>0</v>
      </c>
      <c r="K19" s="4"/>
    </row>
    <row r="20" spans="1:11" ht="15">
      <c r="A20" s="17" t="s">
        <v>48</v>
      </c>
      <c r="B20" s="6">
        <f>SUM(B2:B19)</f>
        <v>0</v>
      </c>
      <c r="C20" s="5"/>
      <c r="D20" s="6">
        <f>SUM(D2:D19)</f>
        <v>1268</v>
      </c>
      <c r="E20" s="5"/>
      <c r="F20" s="6">
        <f>SUM(F2:F19)</f>
        <v>970</v>
      </c>
      <c r="G20" s="5"/>
      <c r="H20" s="6">
        <f>SUM(H2:H19)</f>
        <v>627</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949</v>
      </c>
      <c r="C3" s="4">
        <v>0.38798037612428454</v>
      </c>
      <c r="D3" s="3">
        <v>1101</v>
      </c>
      <c r="E3" s="4">
        <v>0.43917032309533305</v>
      </c>
      <c r="F3" s="3">
        <v>831</v>
      </c>
      <c r="G3" s="4">
        <v>0.3850787766450417</v>
      </c>
      <c r="H3" s="3">
        <v>752</v>
      </c>
      <c r="I3" s="4">
        <v>0.41025641025641024</v>
      </c>
      <c r="J3" s="3">
        <v>0</v>
      </c>
      <c r="K3" s="4"/>
    </row>
    <row r="4" spans="1:11" ht="15">
      <c r="A4" s="2" t="s">
        <v>54</v>
      </c>
      <c r="B4" s="3">
        <v>0</v>
      </c>
      <c r="C4" s="4">
        <v>0</v>
      </c>
      <c r="D4" s="3">
        <v>0</v>
      </c>
      <c r="E4" s="4">
        <v>0</v>
      </c>
      <c r="F4" s="3">
        <v>0</v>
      </c>
      <c r="G4" s="4">
        <v>0</v>
      </c>
      <c r="H4" s="3">
        <v>0</v>
      </c>
      <c r="I4" s="4">
        <v>0</v>
      </c>
      <c r="J4" s="3">
        <v>0</v>
      </c>
      <c r="K4" s="4"/>
    </row>
    <row r="5" spans="1:11" ht="15">
      <c r="A5" s="2" t="s">
        <v>59</v>
      </c>
      <c r="B5" s="3">
        <v>347</v>
      </c>
      <c r="C5" s="4">
        <v>0.1418642681929681</v>
      </c>
      <c r="D5" s="3">
        <v>244</v>
      </c>
      <c r="E5" s="4">
        <v>0.09732748304746709</v>
      </c>
      <c r="F5" s="3">
        <v>261</v>
      </c>
      <c r="G5" s="4">
        <v>0.12094531974050046</v>
      </c>
      <c r="H5" s="3">
        <v>227</v>
      </c>
      <c r="I5" s="4">
        <v>0.12384069830878341</v>
      </c>
      <c r="J5" s="3">
        <v>0</v>
      </c>
      <c r="K5" s="4"/>
    </row>
    <row r="6" spans="1:11" ht="15">
      <c r="A6" s="2" t="s">
        <v>60</v>
      </c>
      <c r="B6" s="3">
        <v>1150</v>
      </c>
      <c r="C6" s="4">
        <v>0.47015535568274736</v>
      </c>
      <c r="D6" s="3">
        <v>1162</v>
      </c>
      <c r="E6" s="4">
        <v>0.4635021938571998</v>
      </c>
      <c r="F6" s="3">
        <v>1066</v>
      </c>
      <c r="G6" s="4">
        <v>0.4939759036144578</v>
      </c>
      <c r="H6" s="3">
        <v>854</v>
      </c>
      <c r="I6" s="4">
        <v>0.46590289143480634</v>
      </c>
      <c r="J6" s="3">
        <v>0</v>
      </c>
      <c r="K6" s="4"/>
    </row>
    <row r="7" spans="1:11" ht="15">
      <c r="A7" s="17" t="s">
        <v>48</v>
      </c>
      <c r="B7" s="6">
        <f>SUM(B2:B6)</f>
        <v>2446</v>
      </c>
      <c r="C7" s="5"/>
      <c r="D7" s="6">
        <f>SUM(D2:D6)</f>
        <v>2507</v>
      </c>
      <c r="E7" s="5"/>
      <c r="F7" s="6">
        <f>SUM(F2:F6)</f>
        <v>2158</v>
      </c>
      <c r="G7" s="5"/>
      <c r="H7" s="6">
        <f>SUM(H2:H6)</f>
        <v>1833</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949</v>
      </c>
      <c r="C3" s="4">
        <v>0.38798037612428454</v>
      </c>
      <c r="D3" s="3">
        <v>1101</v>
      </c>
      <c r="E3" s="4">
        <v>0.43917032309533305</v>
      </c>
      <c r="F3" s="3">
        <v>831</v>
      </c>
      <c r="G3" s="4">
        <v>0.3850787766450417</v>
      </c>
      <c r="H3" s="3">
        <v>752</v>
      </c>
      <c r="I3" s="4">
        <v>0.41025641025641024</v>
      </c>
      <c r="J3" s="3">
        <v>0</v>
      </c>
      <c r="K3" s="4"/>
    </row>
    <row r="4" spans="1:11" ht="15">
      <c r="A4" s="2" t="s">
        <v>54</v>
      </c>
      <c r="B4" s="3">
        <v>0</v>
      </c>
      <c r="C4" s="4">
        <v>0</v>
      </c>
      <c r="D4" s="3">
        <v>0</v>
      </c>
      <c r="E4" s="4">
        <v>0</v>
      </c>
      <c r="F4" s="3">
        <v>0</v>
      </c>
      <c r="G4" s="4">
        <v>0</v>
      </c>
      <c r="H4" s="3">
        <v>0</v>
      </c>
      <c r="I4" s="4">
        <v>0</v>
      </c>
      <c r="J4" s="3">
        <v>0</v>
      </c>
      <c r="K4" s="4"/>
    </row>
    <row r="5" spans="1:11" ht="15">
      <c r="A5" s="2" t="s">
        <v>59</v>
      </c>
      <c r="B5" s="3">
        <v>347</v>
      </c>
      <c r="C5" s="4">
        <v>0.1418642681929681</v>
      </c>
      <c r="D5" s="3">
        <v>244</v>
      </c>
      <c r="E5" s="4">
        <v>0.09732748304746709</v>
      </c>
      <c r="F5" s="3">
        <v>261</v>
      </c>
      <c r="G5" s="4">
        <v>0.12094531974050046</v>
      </c>
      <c r="H5" s="3">
        <v>227</v>
      </c>
      <c r="I5" s="4">
        <v>0.12384069830878341</v>
      </c>
      <c r="J5" s="3">
        <v>0</v>
      </c>
      <c r="K5" s="4"/>
    </row>
    <row r="6" spans="1:11" ht="15">
      <c r="A6" s="2" t="s">
        <v>60</v>
      </c>
      <c r="B6" s="3">
        <v>1150</v>
      </c>
      <c r="C6" s="4">
        <v>0.47015535568274736</v>
      </c>
      <c r="D6" s="3">
        <v>1162</v>
      </c>
      <c r="E6" s="4">
        <v>0.4635021938571998</v>
      </c>
      <c r="F6" s="3">
        <v>1066</v>
      </c>
      <c r="G6" s="4">
        <v>0.4939759036144578</v>
      </c>
      <c r="H6" s="3">
        <v>854</v>
      </c>
      <c r="I6" s="4">
        <v>0.46590289143480634</v>
      </c>
      <c r="J6" s="3">
        <v>0</v>
      </c>
      <c r="K6" s="4"/>
    </row>
    <row r="7" spans="1:11" ht="15">
      <c r="A7" s="17" t="s">
        <v>48</v>
      </c>
      <c r="B7" s="6">
        <f>SUM(B2:B6)</f>
        <v>2446</v>
      </c>
      <c r="C7" s="5"/>
      <c r="D7" s="6">
        <f>SUM(D2:D6)</f>
        <v>2507</v>
      </c>
      <c r="E7" s="5"/>
      <c r="F7" s="6">
        <f>SUM(F2:F6)</f>
        <v>2158</v>
      </c>
      <c r="G7" s="5"/>
      <c r="H7" s="6">
        <f>SUM(H2:H6)</f>
        <v>1833</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