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<sst xmlns="http://schemas.openxmlformats.org/spreadsheetml/2006/main" count="245" uniqueCount="81">
  <si>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</si>
  <si>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</si>
  <si>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</si>
  <si>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</si>
  <si>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</si>
  <si>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</si>
  <si>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</si>
  <si>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</si>
  <si>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</si>
  <si>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</si>
  <si>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</si>
  <si>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</si>
  <si>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</si>
  <si>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</si>
  <si>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</si>
  <si>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</si>
  <si>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</si>
  <si>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</si>
  <si>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</si>
  <si>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</si>
  <si>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</si>
  <si>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</si>
  <si>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</si>
  <si>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</si>
  <si>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</si>
  <si>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</si>
  <si>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</si>
  <si>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</si>
  <si>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</si>
  <si>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</si>
  <si>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</si>
  <si>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</si>
  <si>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</si>
  <si>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</si>
  <si>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</si>
  <si>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</si>
  <si>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</si>
  <si>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</si>
  <si>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</si>
  <si>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</si>
  <si>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</si>
  <si>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</si>
  <si>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</si>
  <si>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</si>
  <si>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</si>
  <si>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</si>
  <si>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</si>
  <si>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</si>
  <si>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</si>
  <si>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</si>
  <si>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</si>
  <si>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</si>
  <si>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</si>
  <si>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</si>
  <si>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</si>
  <si>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</si>
  <si>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</si>
  <si>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</si>
  <si>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</si>
  <si>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</si>
  <si>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</si>
  <si>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</si>
  <si>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</si>
  <si>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</si>
  <si>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</si>
  <si>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</si>
  <si>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</si>
  <si>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</si>
  <si>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</si>
  <si>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</si>
  <si>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</si>
  <si>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</si>
  <si>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</si>
  <si>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</si>
  <si>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</si>
  <si>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</si>
  <si>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</si>
  <si>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</si>
  <si>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</si>
  <si>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</si>
  <si>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Cook Islands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</si>
</sst>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649160"/>
        <c:axId val="41842441"/>
      </c:barChart>
      <c:catAx>
        <c:axId val="464916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1842441"/>
        <c:crosses val="autoZero"/>
        <c:auto val="1"/>
        <c:lblOffset val="100"/>
        <c:tickLblSkip val="1"/>
        <c:noMultiLvlLbl val="0"/>
      </c:catAx>
      <c:valAx>
        <c:axId val="4184244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649160"/>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41037650"/>
        <c:axId val="33794531"/>
      </c:barChart>
      <c:catAx>
        <c:axId val="4103765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3794531"/>
        <c:crosses val="autoZero"/>
        <c:auto val="1"/>
        <c:lblOffset val="100"/>
        <c:tickLblSkip val="1"/>
        <c:noMultiLvlLbl val="0"/>
      </c:catAx>
      <c:valAx>
        <c:axId val="3379453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037650"/>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44097.68480324074</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1167</v>
      </c>
      <c r="C3" s="4">
        <v>0.9692691029900332</v>
      </c>
      <c r="D3" s="3">
        <v>1353</v>
      </c>
      <c r="E3" s="4">
        <v>0.9678111587982833</v>
      </c>
      <c r="F3" s="3">
        <v>2567</v>
      </c>
      <c r="G3" s="4">
        <v>0.9690449226123066</v>
      </c>
      <c r="H3" s="3">
        <v>3087</v>
      </c>
      <c r="I3" s="4">
        <v>0.9831210191082802</v>
      </c>
      <c r="J3" s="3">
        <v>2637</v>
      </c>
      <c r="K3" s="4">
        <v>0.9817572598659717</v>
      </c>
    </row>
    <row r="4" spans="1:11" ht="15">
      <c r="A4" s="2" t="s">
        <v>61</v>
      </c>
      <c r="B4" s="3">
        <v>0</v>
      </c>
      <c r="C4" s="4">
        <v>0</v>
      </c>
      <c r="D4" s="3">
        <v>1</v>
      </c>
      <c r="E4" s="4">
        <v>0.000715307582260372</v>
      </c>
      <c r="F4" s="3">
        <v>2</v>
      </c>
      <c r="G4" s="4">
        <v>0.0007550018875047187</v>
      </c>
      <c r="H4" s="3">
        <v>0</v>
      </c>
      <c r="I4" s="4">
        <v>0</v>
      </c>
      <c r="J4" s="3">
        <v>0</v>
      </c>
      <c r="K4" s="4">
        <v>0</v>
      </c>
    </row>
    <row r="5" spans="1:11" ht="15">
      <c r="A5" s="2" t="s">
        <v>66</v>
      </c>
      <c r="B5" s="3">
        <v>19</v>
      </c>
      <c r="C5" s="4">
        <v>0.015780730897009966</v>
      </c>
      <c r="D5" s="3">
        <v>19</v>
      </c>
      <c r="E5" s="4">
        <v>0.013590844062947067</v>
      </c>
      <c r="F5" s="3">
        <v>24</v>
      </c>
      <c r="G5" s="4">
        <v>0.009060022650056626</v>
      </c>
      <c r="H5" s="3">
        <v>9</v>
      </c>
      <c r="I5" s="4">
        <v>0.0028662420382165603</v>
      </c>
      <c r="J5" s="3">
        <v>23</v>
      </c>
      <c r="K5" s="4">
        <v>0.008562918838421444</v>
      </c>
    </row>
    <row r="6" spans="1:11" ht="15">
      <c r="A6" s="2" t="s">
        <v>67</v>
      </c>
      <c r="B6" s="3">
        <v>18</v>
      </c>
      <c r="C6" s="4">
        <v>0.014950166112956811</v>
      </c>
      <c r="D6" s="3">
        <v>25</v>
      </c>
      <c r="E6" s="4">
        <v>0.0178826895565093</v>
      </c>
      <c r="F6" s="3">
        <v>56</v>
      </c>
      <c r="G6" s="4">
        <v>0.021140052850132124</v>
      </c>
      <c r="H6" s="3">
        <v>44</v>
      </c>
      <c r="I6" s="4">
        <v>0.014012738853503185</v>
      </c>
      <c r="J6" s="3">
        <v>26</v>
      </c>
      <c r="K6" s="4">
        <v>0.00967982129560685</v>
      </c>
    </row>
    <row r="7" spans="1:11" ht="15">
      <c r="A7" s="17" t="s">
        <v>55</v>
      </c>
      <c r="B7" s="6">
        <f>SUM(B2:B6)</f>
        <v>1204</v>
      </c>
      <c r="C7" s="5"/>
      <c r="D7" s="6">
        <f>SUM(D2:D6)</f>
        <v>1398</v>
      </c>
      <c r="E7" s="5"/>
      <c r="F7" s="6">
        <f>SUM(F2:F6)</f>
        <v>2649</v>
      </c>
      <c r="G7" s="5"/>
      <c r="H7" s="6">
        <f>SUM(H2:H6)</f>
        <v>3140</v>
      </c>
      <c r="I7" s="5"/>
      <c r="J7" s="6">
        <f>SUM(J2:J6)</f>
        <v>2686</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1167</v>
      </c>
      <c r="C3" s="4">
        <v>0.6505016722408027</v>
      </c>
      <c r="D3" s="3">
        <v>1353</v>
      </c>
      <c r="E3" s="4">
        <v>0.694558521560575</v>
      </c>
      <c r="F3" s="3">
        <v>2567</v>
      </c>
      <c r="G3" s="4">
        <v>0.6988837462564661</v>
      </c>
      <c r="H3" s="3">
        <v>3087</v>
      </c>
      <c r="I3" s="4">
        <v>0.7688667496886675</v>
      </c>
      <c r="J3" s="3">
        <v>2637</v>
      </c>
      <c r="K3" s="4">
        <v>0.7623590633130962</v>
      </c>
    </row>
    <row r="4" spans="1:11" ht="15">
      <c r="A4" s="2" t="s">
        <v>60</v>
      </c>
      <c r="B4" s="3">
        <v>151</v>
      </c>
      <c r="C4" s="4">
        <v>0.08416945373467112</v>
      </c>
      <c r="D4" s="3">
        <v>183</v>
      </c>
      <c r="E4" s="4">
        <v>0.09394250513347023</v>
      </c>
      <c r="F4" s="3">
        <v>298</v>
      </c>
      <c r="G4" s="4">
        <v>0.08113258916417097</v>
      </c>
      <c r="H4" s="3">
        <v>197</v>
      </c>
      <c r="I4" s="4">
        <v>0.049066002490660024</v>
      </c>
      <c r="J4" s="3">
        <v>143</v>
      </c>
      <c r="K4" s="4">
        <v>0.04134142815842729</v>
      </c>
    </row>
    <row r="5" spans="1:11" ht="15">
      <c r="A5" s="2" t="s">
        <v>62</v>
      </c>
      <c r="B5" s="3">
        <v>86</v>
      </c>
      <c r="C5" s="4">
        <v>0.04793756967670011</v>
      </c>
      <c r="D5" s="3">
        <v>38</v>
      </c>
      <c r="E5" s="4">
        <v>0.019507186858316223</v>
      </c>
      <c r="F5" s="3">
        <v>67</v>
      </c>
      <c r="G5" s="4">
        <v>0.018241219711407568</v>
      </c>
      <c r="H5" s="3">
        <v>75</v>
      </c>
      <c r="I5" s="4">
        <v>0.0186799501867995</v>
      </c>
      <c r="J5" s="3">
        <v>120</v>
      </c>
      <c r="K5" s="4">
        <v>0.03469210754553339</v>
      </c>
    </row>
    <row r="6" spans="1:11" ht="15">
      <c r="A6" s="2" t="s">
        <v>63</v>
      </c>
      <c r="B6" s="3">
        <v>339</v>
      </c>
      <c r="C6" s="4">
        <v>0.18896321070234115</v>
      </c>
      <c r="D6" s="3">
        <v>315</v>
      </c>
      <c r="E6" s="4">
        <v>0.16170431211498973</v>
      </c>
      <c r="F6" s="3">
        <v>610</v>
      </c>
      <c r="G6" s="4">
        <v>0.1660767764769943</v>
      </c>
      <c r="H6" s="3">
        <v>532</v>
      </c>
      <c r="I6" s="4">
        <v>0.13250311332503115</v>
      </c>
      <c r="J6" s="3">
        <v>462</v>
      </c>
      <c r="K6" s="4">
        <v>0.13356461405030357</v>
      </c>
    </row>
    <row r="7" spans="1:11" ht="15">
      <c r="A7" s="2" t="s">
        <v>64</v>
      </c>
      <c r="B7" s="3">
        <v>15</v>
      </c>
      <c r="C7" s="4">
        <v>0.008361204013377926</v>
      </c>
      <c r="D7" s="3">
        <v>16</v>
      </c>
      <c r="E7" s="4">
        <v>0.008213552361396304</v>
      </c>
      <c r="F7" s="3">
        <v>42</v>
      </c>
      <c r="G7" s="4">
        <v>0.011434794445956983</v>
      </c>
      <c r="H7" s="3">
        <v>16</v>
      </c>
      <c r="I7" s="4">
        <v>0.00398505603985056</v>
      </c>
      <c r="J7" s="3">
        <v>26</v>
      </c>
      <c r="K7" s="4">
        <v>0.007516623301532235</v>
      </c>
    </row>
    <row r="8" spans="1:11" ht="15">
      <c r="A8" s="2" t="s">
        <v>65</v>
      </c>
      <c r="B8" s="3">
        <v>36</v>
      </c>
      <c r="C8" s="4">
        <v>0.020066889632107024</v>
      </c>
      <c r="D8" s="3">
        <v>43</v>
      </c>
      <c r="E8" s="4">
        <v>0.022073921971252568</v>
      </c>
      <c r="F8" s="3">
        <v>89</v>
      </c>
      <c r="G8" s="4">
        <v>0.024230873945004085</v>
      </c>
      <c r="H8" s="3">
        <v>108</v>
      </c>
      <c r="I8" s="4">
        <v>0.026899128268991282</v>
      </c>
      <c r="J8" s="3">
        <v>71</v>
      </c>
      <c r="K8" s="4">
        <v>0.020526163631107257</v>
      </c>
    </row>
    <row r="9" spans="1:11" ht="15">
      <c r="A9" s="17" t="s">
        <v>55</v>
      </c>
      <c r="B9" s="6">
        <f>SUM(B2:B8)</f>
        <v>1794</v>
      </c>
      <c r="C9" s="5"/>
      <c r="D9" s="6">
        <f>SUM(D2:D8)</f>
        <v>1948</v>
      </c>
      <c r="E9" s="5"/>
      <c r="F9" s="6">
        <f>SUM(F2:F8)</f>
        <v>3673</v>
      </c>
      <c r="G9" s="5"/>
      <c r="H9" s="6">
        <f>SUM(H2:H8)</f>
        <v>4015</v>
      </c>
      <c r="I9" s="5"/>
      <c r="J9" s="6">
        <f>SUM(J2:J8)</f>
        <v>3459</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0</v>
      </c>
      <c r="C3" s="4">
        <v>0</v>
      </c>
      <c r="D3" s="3">
        <v>0</v>
      </c>
      <c r="E3" s="4">
        <v>0</v>
      </c>
      <c r="F3" s="3">
        <v>0</v>
      </c>
      <c r="G3" s="4">
        <v>0</v>
      </c>
      <c r="H3" s="3">
        <v>0</v>
      </c>
      <c r="I3" s="4">
        <v>0</v>
      </c>
      <c r="J3" s="3">
        <v>0</v>
      </c>
      <c r="K3" s="4">
        <v>0</v>
      </c>
    </row>
    <row r="4" spans="1:11" ht="15">
      <c r="A4" s="7" t="s">
        <v>52</v>
      </c>
      <c r="B4" s="3">
        <v>10</v>
      </c>
      <c r="C4" s="4">
        <v>0.8333333333333334</v>
      </c>
      <c r="D4" s="3">
        <v>10</v>
      </c>
      <c r="E4" s="4">
        <v>0.9090909090909091</v>
      </c>
      <c r="F4" s="3">
        <v>17</v>
      </c>
      <c r="G4" s="4">
        <v>0.4473684210526316</v>
      </c>
      <c r="H4" s="3">
        <v>12</v>
      </c>
      <c r="I4" s="4">
        <v>0.8571428571428571</v>
      </c>
      <c r="J4" s="3">
        <v>14</v>
      </c>
      <c r="K4" s="4">
        <v>0.9333333333333333</v>
      </c>
    </row>
    <row r="5" spans="1:11" ht="15">
      <c r="A5" s="7" t="s">
        <v>53</v>
      </c>
      <c r="B5" s="3">
        <v>1</v>
      </c>
      <c r="C5" s="4">
        <v>0.08333333333333333</v>
      </c>
      <c r="D5" s="3">
        <v>1</v>
      </c>
      <c r="E5" s="4">
        <v>0.09090909090909091</v>
      </c>
      <c r="F5" s="3">
        <v>21</v>
      </c>
      <c r="G5" s="4">
        <v>0.5526315789473685</v>
      </c>
      <c r="H5" s="3">
        <v>2</v>
      </c>
      <c r="I5" s="4">
        <v>0.14285714285714285</v>
      </c>
      <c r="J5" s="3">
        <v>1</v>
      </c>
      <c r="K5" s="4">
        <v>0.06666666666666667</v>
      </c>
    </row>
    <row r="6" spans="1:11" ht="15">
      <c r="A6" s="7" t="s">
        <v>54</v>
      </c>
      <c r="B6" s="3">
        <v>1</v>
      </c>
      <c r="C6" s="4">
        <v>0.08333333333333333</v>
      </c>
      <c r="D6" s="3">
        <v>0</v>
      </c>
      <c r="E6" s="4">
        <v>0</v>
      </c>
      <c r="F6" s="3">
        <v>0</v>
      </c>
      <c r="G6" s="4">
        <v>0</v>
      </c>
      <c r="H6" s="3">
        <v>0</v>
      </c>
      <c r="I6" s="4">
        <v>0</v>
      </c>
      <c r="J6" s="3">
        <v>0</v>
      </c>
      <c r="K6" s="4">
        <v>0</v>
      </c>
    </row>
    <row r="7" spans="1:11" ht="15">
      <c r="A7" s="17" t="s">
        <v>55</v>
      </c>
      <c r="B7" s="6">
        <v>12</v>
      </c>
      <c r="C7" s="5">
        <v>1</v>
      </c>
      <c r="D7" s="6">
        <v>11</v>
      </c>
      <c r="E7" s="5">
        <v>1</v>
      </c>
      <c r="F7" s="6">
        <v>38</v>
      </c>
      <c r="G7" s="5">
        <v>1</v>
      </c>
      <c r="H7" s="6">
        <v>14</v>
      </c>
      <c r="I7" s="5">
        <v>1</v>
      </c>
      <c r="J7" s="6">
        <v>15</v>
      </c>
      <c r="K7" s="5">
        <v>1</v>
      </c>
    </row>
    <row r="8" spans="1:11" ht="15">
      <c r="A8" s="42" t="s">
        <v>56</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1167</v>
      </c>
      <c r="C3" s="4">
        <v>0.6373566357181868</v>
      </c>
      <c r="D3" s="3">
        <v>1353</v>
      </c>
      <c r="E3" s="4">
        <v>0.6785356068204614</v>
      </c>
      <c r="F3" s="3">
        <v>2567</v>
      </c>
      <c r="G3" s="4">
        <v>0.6812632696390658</v>
      </c>
      <c r="H3" s="3">
        <v>3087</v>
      </c>
      <c r="I3" s="4">
        <v>0.7577319587628866</v>
      </c>
      <c r="J3" s="3">
        <v>2637</v>
      </c>
      <c r="K3" s="4">
        <v>0.7200983069361004</v>
      </c>
    </row>
    <row r="4" spans="1:11" ht="15">
      <c r="A4" s="2" t="s">
        <v>60</v>
      </c>
      <c r="B4" s="3">
        <v>151</v>
      </c>
      <c r="C4" s="4">
        <v>0.08246859639541235</v>
      </c>
      <c r="D4" s="3">
        <v>183</v>
      </c>
      <c r="E4" s="4">
        <v>0.09177532597793381</v>
      </c>
      <c r="F4" s="3">
        <v>298</v>
      </c>
      <c r="G4" s="4">
        <v>0.07908704883227176</v>
      </c>
      <c r="H4" s="3">
        <v>197</v>
      </c>
      <c r="I4" s="4">
        <v>0.04835542464408444</v>
      </c>
      <c r="J4" s="3">
        <v>143</v>
      </c>
      <c r="K4" s="4">
        <v>0.03904969961769525</v>
      </c>
    </row>
    <row r="5" spans="1:11" ht="15">
      <c r="A5" s="2" t="s">
        <v>61</v>
      </c>
      <c r="B5" s="3">
        <v>0</v>
      </c>
      <c r="C5" s="4">
        <v>0</v>
      </c>
      <c r="D5" s="3">
        <v>1</v>
      </c>
      <c r="E5" s="4">
        <v>0.0005015045135406219</v>
      </c>
      <c r="F5" s="3">
        <v>2</v>
      </c>
      <c r="G5" s="4">
        <v>0.0005307855626326964</v>
      </c>
      <c r="H5" s="3">
        <v>0</v>
      </c>
      <c r="I5" s="4">
        <v>0</v>
      </c>
      <c r="J5" s="3">
        <v>0</v>
      </c>
      <c r="K5" s="4">
        <v>0</v>
      </c>
    </row>
    <row r="6" spans="1:11" ht="15">
      <c r="A6" s="2" t="s">
        <v>62</v>
      </c>
      <c r="B6" s="3">
        <v>86</v>
      </c>
      <c r="C6" s="4">
        <v>0.04696886947023485</v>
      </c>
      <c r="D6" s="3">
        <v>38</v>
      </c>
      <c r="E6" s="4">
        <v>0.01905717151454363</v>
      </c>
      <c r="F6" s="3">
        <v>67</v>
      </c>
      <c r="G6" s="4">
        <v>0.01778131634819533</v>
      </c>
      <c r="H6" s="3">
        <v>75</v>
      </c>
      <c r="I6" s="4">
        <v>0.018409425625920472</v>
      </c>
      <c r="J6" s="3">
        <v>120</v>
      </c>
      <c r="K6" s="4">
        <v>0.03276897870016385</v>
      </c>
    </row>
    <row r="7" spans="1:11" ht="15">
      <c r="A7" s="2" t="s">
        <v>63</v>
      </c>
      <c r="B7" s="3">
        <v>339</v>
      </c>
      <c r="C7" s="4">
        <v>0.1851447296559257</v>
      </c>
      <c r="D7" s="3">
        <v>315</v>
      </c>
      <c r="E7" s="4">
        <v>0.1579739217652959</v>
      </c>
      <c r="F7" s="3">
        <v>610</v>
      </c>
      <c r="G7" s="4">
        <v>0.1618895966029724</v>
      </c>
      <c r="H7" s="3">
        <v>532</v>
      </c>
      <c r="I7" s="4">
        <v>0.13058419243986255</v>
      </c>
      <c r="J7" s="3">
        <v>462</v>
      </c>
      <c r="K7" s="4">
        <v>0.1261605679956308</v>
      </c>
    </row>
    <row r="8" spans="1:11" ht="15">
      <c r="A8" s="2" t="s">
        <v>64</v>
      </c>
      <c r="B8" s="3">
        <v>15</v>
      </c>
      <c r="C8" s="4">
        <v>0.008192244675040962</v>
      </c>
      <c r="D8" s="3">
        <v>16</v>
      </c>
      <c r="E8" s="4">
        <v>0.00802407221664995</v>
      </c>
      <c r="F8" s="3">
        <v>42</v>
      </c>
      <c r="G8" s="4">
        <v>0.011146496815286623</v>
      </c>
      <c r="H8" s="3">
        <v>16</v>
      </c>
      <c r="I8" s="4">
        <v>0.0039273441335297005</v>
      </c>
      <c r="J8" s="3">
        <v>26</v>
      </c>
      <c r="K8" s="4">
        <v>0.0070999453850355</v>
      </c>
    </row>
    <row r="9" spans="1:11" ht="15">
      <c r="A9" s="2" t="s">
        <v>65</v>
      </c>
      <c r="B9" s="3">
        <v>36</v>
      </c>
      <c r="C9" s="4">
        <v>0.019661387220098307</v>
      </c>
      <c r="D9" s="3">
        <v>43</v>
      </c>
      <c r="E9" s="4">
        <v>0.02156469408224674</v>
      </c>
      <c r="F9" s="3">
        <v>89</v>
      </c>
      <c r="G9" s="4">
        <v>0.02361995753715499</v>
      </c>
      <c r="H9" s="3">
        <v>108</v>
      </c>
      <c r="I9" s="4">
        <v>0.026509572901325478</v>
      </c>
      <c r="J9" s="3">
        <v>71</v>
      </c>
      <c r="K9" s="4">
        <v>0.019388312397596943</v>
      </c>
    </row>
    <row r="10" spans="1:11" ht="15">
      <c r="A10" s="2" t="s">
        <v>66</v>
      </c>
      <c r="B10" s="3">
        <v>19</v>
      </c>
      <c r="C10" s="4">
        <v>0.010376843255051884</v>
      </c>
      <c r="D10" s="3">
        <v>19</v>
      </c>
      <c r="E10" s="4">
        <v>0.009528585757271816</v>
      </c>
      <c r="F10" s="3">
        <v>24</v>
      </c>
      <c r="G10" s="4">
        <v>0.006369426751592357</v>
      </c>
      <c r="H10" s="3">
        <v>9</v>
      </c>
      <c r="I10" s="4">
        <v>0.0022091310751104565</v>
      </c>
      <c r="J10" s="3">
        <v>23</v>
      </c>
      <c r="K10" s="4">
        <v>0.006280720917531403</v>
      </c>
    </row>
    <row r="11" spans="1:11" ht="15">
      <c r="A11" s="2" t="s">
        <v>67</v>
      </c>
      <c r="B11" s="3">
        <v>18</v>
      </c>
      <c r="C11" s="4">
        <v>0.009830693610049153</v>
      </c>
      <c r="D11" s="3">
        <v>25</v>
      </c>
      <c r="E11" s="4">
        <v>0.012537612838515547</v>
      </c>
      <c r="F11" s="3">
        <v>56</v>
      </c>
      <c r="G11" s="4">
        <v>0.014861995753715499</v>
      </c>
      <c r="H11" s="3">
        <v>44</v>
      </c>
      <c r="I11" s="4">
        <v>0.010800196367206676</v>
      </c>
      <c r="J11" s="3">
        <v>26</v>
      </c>
      <c r="K11" s="4">
        <v>0.0070999453850355</v>
      </c>
    </row>
    <row r="12" spans="1:11" ht="15">
      <c r="A12" s="2" t="s">
        <v>68</v>
      </c>
      <c r="B12" s="3">
        <v>0</v>
      </c>
      <c r="C12" s="4">
        <v>0</v>
      </c>
      <c r="D12" s="3">
        <v>0</v>
      </c>
      <c r="E12" s="4">
        <v>0</v>
      </c>
      <c r="F12" s="3">
        <v>10</v>
      </c>
      <c r="G12" s="4">
        <v>0.002653927813163482</v>
      </c>
      <c r="H12" s="3">
        <v>3</v>
      </c>
      <c r="I12" s="4">
        <v>0.0007363770250368188</v>
      </c>
      <c r="J12" s="3">
        <v>116</v>
      </c>
      <c r="K12" s="4">
        <v>0.031676679410158386</v>
      </c>
    </row>
    <row r="13" spans="1:11" ht="15">
      <c r="A13" s="2" t="s">
        <v>69</v>
      </c>
      <c r="B13" s="3">
        <v>0</v>
      </c>
      <c r="C13" s="4">
        <v>0</v>
      </c>
      <c r="D13" s="3">
        <v>1</v>
      </c>
      <c r="E13" s="4">
        <v>0.0005015045135406219</v>
      </c>
      <c r="F13" s="3">
        <v>1</v>
      </c>
      <c r="G13" s="4">
        <v>0.0002653927813163482</v>
      </c>
      <c r="H13" s="3">
        <v>3</v>
      </c>
      <c r="I13" s="4">
        <v>0.0007363770250368188</v>
      </c>
      <c r="J13" s="3">
        <v>7</v>
      </c>
      <c r="K13" s="4">
        <v>0.0019115237575095577</v>
      </c>
    </row>
    <row r="14" spans="1:11" ht="15">
      <c r="A14" s="2" t="s">
        <v>70</v>
      </c>
      <c r="B14" s="3">
        <v>0</v>
      </c>
      <c r="C14" s="4">
        <v>0</v>
      </c>
      <c r="D14" s="3">
        <v>0</v>
      </c>
      <c r="E14" s="4">
        <v>0</v>
      </c>
      <c r="F14" s="3">
        <v>0</v>
      </c>
      <c r="G14" s="4">
        <v>0</v>
      </c>
      <c r="H14" s="3">
        <v>0</v>
      </c>
      <c r="I14" s="4">
        <v>0</v>
      </c>
      <c r="J14" s="3">
        <v>0</v>
      </c>
      <c r="K14" s="4">
        <v>0</v>
      </c>
    </row>
    <row r="15" spans="1:11" ht="15">
      <c r="A15" s="2" t="s">
        <v>71</v>
      </c>
      <c r="B15" s="3">
        <v>0</v>
      </c>
      <c r="C15" s="4">
        <v>0</v>
      </c>
      <c r="D15" s="3">
        <v>0</v>
      </c>
      <c r="E15" s="4">
        <v>0</v>
      </c>
      <c r="F15" s="3">
        <v>2</v>
      </c>
      <c r="G15" s="4">
        <v>0.0005307855626326964</v>
      </c>
      <c r="H15" s="3">
        <v>0</v>
      </c>
      <c r="I15" s="4">
        <v>0</v>
      </c>
      <c r="J15" s="3">
        <v>2</v>
      </c>
      <c r="K15" s="4">
        <v>0.0005461496450027307</v>
      </c>
    </row>
    <row r="16" spans="1:11" ht="15">
      <c r="A16" s="2" t="s">
        <v>72</v>
      </c>
      <c r="B16" s="3">
        <v>0</v>
      </c>
      <c r="C16" s="4">
        <v>0</v>
      </c>
      <c r="D16" s="3">
        <v>0</v>
      </c>
      <c r="E16" s="4">
        <v>0</v>
      </c>
      <c r="F16" s="3">
        <v>0</v>
      </c>
      <c r="G16" s="4">
        <v>0</v>
      </c>
      <c r="H16" s="3">
        <v>0</v>
      </c>
      <c r="I16" s="4">
        <v>0</v>
      </c>
      <c r="J16" s="3">
        <v>29</v>
      </c>
      <c r="K16" s="4">
        <v>0.007919169852539596</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0</v>
      </c>
      <c r="K19" s="4">
        <v>0</v>
      </c>
    </row>
    <row r="20" spans="1:11" ht="15">
      <c r="A20" s="17" t="s">
        <v>55</v>
      </c>
      <c r="B20" s="6">
        <f>SUM(B2:B19)</f>
        <v>1831</v>
      </c>
      <c r="C20" s="5"/>
      <c r="D20" s="6">
        <f>SUM(D2:D19)</f>
        <v>1994</v>
      </c>
      <c r="E20" s="5"/>
      <c r="F20" s="6">
        <f>SUM(F2:F19)</f>
        <v>3768</v>
      </c>
      <c r="G20" s="5"/>
      <c r="H20" s="6">
        <f>SUM(H2:H19)</f>
        <v>4074</v>
      </c>
      <c r="I20" s="5"/>
      <c r="J20" s="6">
        <f>SUM(J2:J19)</f>
        <v>3662</v>
      </c>
      <c r="K20" s="5"/>
    </row>
    <row r="22" spans="1:10" ht="15">
      <c r="A22" s="9" t="s">
        <v>76</v>
      </c>
      <c r="B22" s="10">
        <f>SUM(B8:B11)</f>
        <v>88</v>
      </c>
      <c r="C22" s="9"/>
      <c r="D22" s="10">
        <f>SUM(D8:D11)</f>
        <v>103</v>
      </c>
      <c r="E22" s="9"/>
      <c r="F22" s="10">
        <f>SUM(F8:F11)</f>
        <v>211</v>
      </c>
      <c r="G22" s="9"/>
      <c r="H22" s="10">
        <f>SUM(H8:H11)</f>
        <v>177</v>
      </c>
      <c r="I22" s="9"/>
      <c r="J22" s="10">
        <f>SUM(J8:J11)</f>
        <v>146</v>
      </c>
    </row>
    <row r="23" spans="1:10" ht="15">
      <c r="A23" s="9" t="s">
        <v>77</v>
      </c>
      <c r="B23" s="10">
        <f>SUM(B12:B19)</f>
        <v>0</v>
      </c>
      <c r="C23" s="9"/>
      <c r="D23" s="10">
        <f>SUM(D12:D19)</f>
        <v>1</v>
      </c>
      <c r="E23" s="9"/>
      <c r="F23" s="10">
        <f>SUM(F12:F19)</f>
        <v>13</v>
      </c>
      <c r="G23" s="9"/>
      <c r="H23" s="10">
        <f>SUM(H12:H19)</f>
        <v>6</v>
      </c>
      <c r="I23" s="9"/>
      <c r="J23" s="10">
        <f>SUM(J12:J19)</f>
        <v>154</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1167</v>
      </c>
      <c r="C29" s="9">
        <f>D3</f>
        <v>1353</v>
      </c>
      <c r="D29" s="9">
        <f>F3</f>
        <v>2567</v>
      </c>
      <c r="E29" s="9">
        <f>H3</f>
        <v>3087</v>
      </c>
      <c r="F29" s="9">
        <f>J3</f>
        <v>2637</v>
      </c>
    </row>
    <row r="30" spans="1:6" ht="15">
      <c r="A30" s="9" t="str">
        <f t="shared" si="0"/>
        <v>BIGEYE TUNA</v>
      </c>
      <c r="B30" s="9">
        <f t="shared" si="0"/>
        <v>151</v>
      </c>
      <c r="C30" s="9">
        <f>D4</f>
        <v>183</v>
      </c>
      <c r="D30" s="9">
        <f>F4</f>
        <v>298</v>
      </c>
      <c r="E30" s="9">
        <f>H4</f>
        <v>197</v>
      </c>
      <c r="F30" s="9">
        <f>J4</f>
        <v>143</v>
      </c>
    </row>
    <row r="31" spans="1:6" ht="15">
      <c r="A31" s="9" t="str">
        <f t="shared" si="0"/>
        <v>PACIFIC BLUEFIN TUNA</v>
      </c>
      <c r="B31" s="9">
        <f t="shared" si="0"/>
        <v>0</v>
      </c>
      <c r="C31" s="9">
        <f>D5</f>
        <v>1</v>
      </c>
      <c r="D31" s="9">
        <f>F5</f>
        <v>2</v>
      </c>
      <c r="E31" s="9">
        <f>H5</f>
        <v>0</v>
      </c>
      <c r="F31" s="9">
        <f>J5</f>
        <v>0</v>
      </c>
    </row>
    <row r="32" spans="1:6" ht="15">
      <c r="A32" s="9" t="str">
        <f t="shared" si="0"/>
        <v>SKIPJACK TUNA</v>
      </c>
      <c r="B32" s="9">
        <f t="shared" si="0"/>
        <v>86</v>
      </c>
      <c r="C32" s="9">
        <f>D6</f>
        <v>38</v>
      </c>
      <c r="D32" s="9">
        <f>F6</f>
        <v>67</v>
      </c>
      <c r="E32" s="9">
        <f>H6</f>
        <v>75</v>
      </c>
      <c r="F32" s="9">
        <f>J6</f>
        <v>120</v>
      </c>
    </row>
    <row r="33" spans="1:6" ht="15">
      <c r="A33" s="9" t="str">
        <f t="shared" si="0"/>
        <v>YELLOWFIN TUNA</v>
      </c>
      <c r="B33" s="9">
        <f t="shared" si="0"/>
        <v>339</v>
      </c>
      <c r="C33" s="9">
        <f>D7</f>
        <v>315</v>
      </c>
      <c r="D33" s="9">
        <f>F7</f>
        <v>610</v>
      </c>
      <c r="E33" s="9">
        <f>H7</f>
        <v>532</v>
      </c>
      <c r="F33" s="9">
        <f>J7</f>
        <v>462</v>
      </c>
    </row>
    <row r="34" spans="1:6" ht="15">
      <c r="A34" s="9" t="str">
        <f>A22</f>
        <v>Billfish</v>
      </c>
      <c r="B34" s="10">
        <f>B22</f>
        <v>88</v>
      </c>
      <c r="C34" s="10">
        <f>D22</f>
        <v>103</v>
      </c>
      <c r="D34" s="10">
        <f>F22</f>
        <v>211</v>
      </c>
      <c r="E34" s="10">
        <f>H22</f>
        <v>177</v>
      </c>
      <c r="F34" s="10">
        <f>J22</f>
        <v>146</v>
      </c>
    </row>
    <row r="35" spans="1:6" ht="15">
      <c r="A35" s="9" t="str">
        <f>A23</f>
        <v>Shark</v>
      </c>
      <c r="B35" s="10">
        <f>B23</f>
        <v>0</v>
      </c>
      <c r="C35" s="10">
        <f>D23</f>
        <v>1</v>
      </c>
      <c r="D35" s="10">
        <f>F23</f>
        <v>13</v>
      </c>
      <c r="E35" s="10">
        <f>H23</f>
        <v>6</v>
      </c>
      <c r="F35" s="10">
        <f>J23</f>
        <v>154</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1167</v>
      </c>
      <c r="C3" s="4">
        <v>0.6373566357181868</v>
      </c>
      <c r="D3" s="3">
        <v>1265</v>
      </c>
      <c r="E3" s="4">
        <v>0.6654392425039453</v>
      </c>
      <c r="F3" s="3">
        <v>2567</v>
      </c>
      <c r="G3" s="4">
        <v>0.6838039424613745</v>
      </c>
      <c r="H3" s="3">
        <v>3075</v>
      </c>
      <c r="I3" s="4">
        <v>0.7592592592592593</v>
      </c>
      <c r="J3" s="3">
        <v>2634</v>
      </c>
      <c r="K3" s="4">
        <v>0.7517123287671232</v>
      </c>
    </row>
    <row r="4" spans="1:11" ht="15">
      <c r="A4" s="2" t="s">
        <v>60</v>
      </c>
      <c r="B4" s="3">
        <v>151</v>
      </c>
      <c r="C4" s="4">
        <v>0.08246859639541235</v>
      </c>
      <c r="D4" s="3">
        <v>183</v>
      </c>
      <c r="E4" s="4">
        <v>0.09626512361914781</v>
      </c>
      <c r="F4" s="3">
        <v>298</v>
      </c>
      <c r="G4" s="4">
        <v>0.07938199254128929</v>
      </c>
      <c r="H4" s="3">
        <v>195</v>
      </c>
      <c r="I4" s="4">
        <v>0.04814814814814815</v>
      </c>
      <c r="J4" s="3">
        <v>143</v>
      </c>
      <c r="K4" s="4">
        <v>0.040810502283105024</v>
      </c>
    </row>
    <row r="5" spans="1:11" ht="15">
      <c r="A5" s="2" t="s">
        <v>61</v>
      </c>
      <c r="B5" s="3">
        <v>0</v>
      </c>
      <c r="C5" s="4">
        <v>0</v>
      </c>
      <c r="D5" s="3">
        <v>1</v>
      </c>
      <c r="E5" s="4">
        <v>0.0005260389268805891</v>
      </c>
      <c r="F5" s="3">
        <v>2</v>
      </c>
      <c r="G5" s="4">
        <v>0.0005327650506126798</v>
      </c>
      <c r="H5" s="3">
        <v>0</v>
      </c>
      <c r="I5" s="4">
        <v>0</v>
      </c>
      <c r="J5" s="3">
        <v>0</v>
      </c>
      <c r="K5" s="4">
        <v>0</v>
      </c>
    </row>
    <row r="6" spans="1:11" ht="15">
      <c r="A6" s="2" t="s">
        <v>62</v>
      </c>
      <c r="B6" s="3">
        <v>86</v>
      </c>
      <c r="C6" s="4">
        <v>0.04696886947023485</v>
      </c>
      <c r="D6" s="3">
        <v>37</v>
      </c>
      <c r="E6" s="4">
        <v>0.0194634402945818</v>
      </c>
      <c r="F6" s="3">
        <v>67</v>
      </c>
      <c r="G6" s="4">
        <v>0.017847629195524774</v>
      </c>
      <c r="H6" s="3">
        <v>75</v>
      </c>
      <c r="I6" s="4">
        <v>0.018518518518518517</v>
      </c>
      <c r="J6" s="3">
        <v>120</v>
      </c>
      <c r="K6" s="4">
        <v>0.03424657534246575</v>
      </c>
    </row>
    <row r="7" spans="1:11" ht="15">
      <c r="A7" s="2" t="s">
        <v>63</v>
      </c>
      <c r="B7" s="3">
        <v>339</v>
      </c>
      <c r="C7" s="4">
        <v>0.1851447296559257</v>
      </c>
      <c r="D7" s="3">
        <v>314</v>
      </c>
      <c r="E7" s="4">
        <v>0.165176223040505</v>
      </c>
      <c r="F7" s="3">
        <v>608</v>
      </c>
      <c r="G7" s="4">
        <v>0.16196057538625466</v>
      </c>
      <c r="H7" s="3">
        <v>531</v>
      </c>
      <c r="I7" s="4">
        <v>0.13111111111111112</v>
      </c>
      <c r="J7" s="3">
        <v>461</v>
      </c>
      <c r="K7" s="4">
        <v>0.13156392694063926</v>
      </c>
    </row>
    <row r="8" spans="1:11" ht="15">
      <c r="A8" s="2" t="s">
        <v>64</v>
      </c>
      <c r="B8" s="3">
        <v>15</v>
      </c>
      <c r="C8" s="4">
        <v>0.008192244675040962</v>
      </c>
      <c r="D8" s="3">
        <v>16</v>
      </c>
      <c r="E8" s="4">
        <v>0.008416622830089426</v>
      </c>
      <c r="F8" s="3">
        <v>41</v>
      </c>
      <c r="G8" s="4">
        <v>0.010921683537559936</v>
      </c>
      <c r="H8" s="3">
        <v>16</v>
      </c>
      <c r="I8" s="4">
        <v>0.003950617283950617</v>
      </c>
      <c r="J8" s="3">
        <v>26</v>
      </c>
      <c r="K8" s="4">
        <v>0.007420091324200913</v>
      </c>
    </row>
    <row r="9" spans="1:11" ht="15">
      <c r="A9" s="2" t="s">
        <v>65</v>
      </c>
      <c r="B9" s="3">
        <v>36</v>
      </c>
      <c r="C9" s="4">
        <v>0.019661387220098307</v>
      </c>
      <c r="D9" s="3">
        <v>43</v>
      </c>
      <c r="E9" s="4">
        <v>0.022619673855865333</v>
      </c>
      <c r="F9" s="3">
        <v>89</v>
      </c>
      <c r="G9" s="4">
        <v>0.023708044752264252</v>
      </c>
      <c r="H9" s="3">
        <v>108</v>
      </c>
      <c r="I9" s="4">
        <v>0.02666666666666667</v>
      </c>
      <c r="J9" s="3">
        <v>71</v>
      </c>
      <c r="K9" s="4">
        <v>0.02026255707762557</v>
      </c>
    </row>
    <row r="10" spans="1:11" ht="15">
      <c r="A10" s="2" t="s">
        <v>66</v>
      </c>
      <c r="B10" s="3">
        <v>19</v>
      </c>
      <c r="C10" s="4">
        <v>0.010376843255051884</v>
      </c>
      <c r="D10" s="3">
        <v>19</v>
      </c>
      <c r="E10" s="4">
        <v>0.009994739610731194</v>
      </c>
      <c r="F10" s="3">
        <v>24</v>
      </c>
      <c r="G10" s="4">
        <v>0.006393180607352157</v>
      </c>
      <c r="H10" s="3">
        <v>9</v>
      </c>
      <c r="I10" s="4">
        <v>0.0022222222222222222</v>
      </c>
      <c r="J10" s="3">
        <v>23</v>
      </c>
      <c r="K10" s="4">
        <v>0.006563926940639269</v>
      </c>
    </row>
    <row r="11" spans="1:11" ht="15">
      <c r="A11" s="2" t="s">
        <v>67</v>
      </c>
      <c r="B11" s="3">
        <v>18</v>
      </c>
      <c r="C11" s="4">
        <v>0.009830693610049153</v>
      </c>
      <c r="D11" s="3">
        <v>23</v>
      </c>
      <c r="E11" s="4">
        <v>0.01209889531825355</v>
      </c>
      <c r="F11" s="3">
        <v>56</v>
      </c>
      <c r="G11" s="4">
        <v>0.014917421417155035</v>
      </c>
      <c r="H11" s="3">
        <v>41</v>
      </c>
      <c r="I11" s="4">
        <v>0.010123456790123457</v>
      </c>
      <c r="J11" s="3">
        <v>26</v>
      </c>
      <c r="K11" s="4">
        <v>0.007420091324200913</v>
      </c>
    </row>
    <row r="12" spans="1:11" ht="15">
      <c r="A12" s="2" t="s">
        <v>68</v>
      </c>
      <c r="B12" s="3">
        <v>0</v>
      </c>
      <c r="C12" s="4">
        <v>0</v>
      </c>
      <c r="D12" s="3">
        <v>0</v>
      </c>
      <c r="E12" s="4">
        <v>0</v>
      </c>
      <c r="F12" s="3">
        <v>0</v>
      </c>
      <c r="G12" s="4">
        <v>0</v>
      </c>
      <c r="H12" s="3">
        <v>0</v>
      </c>
      <c r="I12" s="4">
        <v>0</v>
      </c>
      <c r="J12" s="3">
        <v>0</v>
      </c>
      <c r="K12" s="4">
        <v>0</v>
      </c>
    </row>
    <row r="13" spans="1:11" ht="15">
      <c r="A13" s="2" t="s">
        <v>69</v>
      </c>
      <c r="B13" s="3">
        <v>0</v>
      </c>
      <c r="C13" s="4">
        <v>0</v>
      </c>
      <c r="D13" s="3">
        <v>0</v>
      </c>
      <c r="E13" s="4">
        <v>0</v>
      </c>
      <c r="F13" s="3">
        <v>0</v>
      </c>
      <c r="G13" s="4">
        <v>0</v>
      </c>
      <c r="H13" s="3">
        <v>0</v>
      </c>
      <c r="I13" s="4">
        <v>0</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0</v>
      </c>
      <c r="C15" s="4">
        <v>0</v>
      </c>
      <c r="D15" s="3">
        <v>0</v>
      </c>
      <c r="E15" s="4">
        <v>0</v>
      </c>
      <c r="F15" s="3">
        <v>2</v>
      </c>
      <c r="G15" s="4">
        <v>0.0005327650506126798</v>
      </c>
      <c r="H15" s="3">
        <v>0</v>
      </c>
      <c r="I15" s="4">
        <v>0</v>
      </c>
      <c r="J15" s="3">
        <v>0</v>
      </c>
      <c r="K15" s="4">
        <v>0</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0</v>
      </c>
      <c r="K19" s="4">
        <v>0</v>
      </c>
    </row>
    <row r="20" spans="1:11" ht="15">
      <c r="A20" s="17" t="s">
        <v>55</v>
      </c>
      <c r="B20" s="6">
        <f>SUM(B2:B19)</f>
        <v>1831</v>
      </c>
      <c r="C20" s="5"/>
      <c r="D20" s="6">
        <f>SUM(D2:D19)</f>
        <v>1901</v>
      </c>
      <c r="E20" s="5"/>
      <c r="F20" s="6">
        <f>SUM(F2:F19)</f>
        <v>3754</v>
      </c>
      <c r="G20" s="5"/>
      <c r="H20" s="6">
        <f>SUM(H2:H19)</f>
        <v>4050</v>
      </c>
      <c r="I20" s="5"/>
      <c r="J20" s="6">
        <f>SUM(J2:J19)</f>
        <v>3504</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88</v>
      </c>
      <c r="E3" s="4">
        <v>0.946236559139785</v>
      </c>
      <c r="F3" s="3">
        <v>0</v>
      </c>
      <c r="G3" s="4">
        <v>0</v>
      </c>
      <c r="H3" s="3">
        <v>12</v>
      </c>
      <c r="I3" s="4">
        <v>0.5</v>
      </c>
      <c r="J3" s="3">
        <v>3</v>
      </c>
      <c r="K3" s="4">
        <v>0.01910828025477707</v>
      </c>
    </row>
    <row r="4" spans="1:11" ht="15">
      <c r="A4" s="2" t="s">
        <v>60</v>
      </c>
      <c r="B4" s="3">
        <v>0</v>
      </c>
      <c r="C4" s="4"/>
      <c r="D4" s="3">
        <v>0</v>
      </c>
      <c r="E4" s="4">
        <v>0</v>
      </c>
      <c r="F4" s="3">
        <v>0</v>
      </c>
      <c r="G4" s="4">
        <v>0</v>
      </c>
      <c r="H4" s="3">
        <v>2</v>
      </c>
      <c r="I4" s="4">
        <v>0.08333333333333333</v>
      </c>
      <c r="J4" s="3">
        <v>0</v>
      </c>
      <c r="K4" s="4">
        <v>0</v>
      </c>
    </row>
    <row r="5" spans="1:11" ht="15">
      <c r="A5" s="2" t="s">
        <v>61</v>
      </c>
      <c r="B5" s="3">
        <v>0</v>
      </c>
      <c r="C5" s="4"/>
      <c r="D5" s="3">
        <v>0</v>
      </c>
      <c r="E5" s="4">
        <v>0</v>
      </c>
      <c r="F5" s="3">
        <v>0</v>
      </c>
      <c r="G5" s="4">
        <v>0</v>
      </c>
      <c r="H5" s="3">
        <v>0</v>
      </c>
      <c r="I5" s="4">
        <v>0</v>
      </c>
      <c r="J5" s="3">
        <v>0</v>
      </c>
      <c r="K5" s="4">
        <v>0</v>
      </c>
    </row>
    <row r="6" spans="1:11" ht="15">
      <c r="A6" s="2" t="s">
        <v>62</v>
      </c>
      <c r="B6" s="3">
        <v>0</v>
      </c>
      <c r="C6" s="4"/>
      <c r="D6" s="3">
        <v>1</v>
      </c>
      <c r="E6" s="4">
        <v>0.010752688172043012</v>
      </c>
      <c r="F6" s="3">
        <v>0</v>
      </c>
      <c r="G6" s="4">
        <v>0</v>
      </c>
      <c r="H6" s="3">
        <v>0</v>
      </c>
      <c r="I6" s="4">
        <v>0</v>
      </c>
      <c r="J6" s="3">
        <v>0</v>
      </c>
      <c r="K6" s="4">
        <v>0</v>
      </c>
    </row>
    <row r="7" spans="1:11" ht="15">
      <c r="A7" s="2" t="s">
        <v>63</v>
      </c>
      <c r="B7" s="3">
        <v>0</v>
      </c>
      <c r="C7" s="4"/>
      <c r="D7" s="3">
        <v>1</v>
      </c>
      <c r="E7" s="4">
        <v>0.010752688172043012</v>
      </c>
      <c r="F7" s="3">
        <v>2</v>
      </c>
      <c r="G7" s="4">
        <v>0.14285714285714285</v>
      </c>
      <c r="H7" s="3">
        <v>1</v>
      </c>
      <c r="I7" s="4">
        <v>0.041666666666666664</v>
      </c>
      <c r="J7" s="3">
        <v>1</v>
      </c>
      <c r="K7" s="4">
        <v>0.006369426751592357</v>
      </c>
    </row>
    <row r="8" spans="1:11" ht="15">
      <c r="A8" s="2" t="s">
        <v>64</v>
      </c>
      <c r="B8" s="3">
        <v>0</v>
      </c>
      <c r="C8" s="4"/>
      <c r="D8" s="3">
        <v>0</v>
      </c>
      <c r="E8" s="4">
        <v>0</v>
      </c>
      <c r="F8" s="3">
        <v>1</v>
      </c>
      <c r="G8" s="4">
        <v>0.07142857142857142</v>
      </c>
      <c r="H8" s="3">
        <v>0</v>
      </c>
      <c r="I8" s="4">
        <v>0</v>
      </c>
      <c r="J8" s="3">
        <v>0</v>
      </c>
      <c r="K8" s="4">
        <v>0</v>
      </c>
    </row>
    <row r="9" spans="1:11" ht="15">
      <c r="A9" s="2" t="s">
        <v>65</v>
      </c>
      <c r="B9" s="3">
        <v>0</v>
      </c>
      <c r="C9" s="4"/>
      <c r="D9" s="3">
        <v>0</v>
      </c>
      <c r="E9" s="4">
        <v>0</v>
      </c>
      <c r="F9" s="3">
        <v>0</v>
      </c>
      <c r="G9" s="4">
        <v>0</v>
      </c>
      <c r="H9" s="3">
        <v>0</v>
      </c>
      <c r="I9" s="4">
        <v>0</v>
      </c>
      <c r="J9" s="3">
        <v>0</v>
      </c>
      <c r="K9" s="4">
        <v>0</v>
      </c>
    </row>
    <row r="10" spans="1:11" ht="15">
      <c r="A10" s="2" t="s">
        <v>66</v>
      </c>
      <c r="B10" s="3">
        <v>0</v>
      </c>
      <c r="C10" s="4"/>
      <c r="D10" s="3">
        <v>0</v>
      </c>
      <c r="E10" s="4">
        <v>0</v>
      </c>
      <c r="F10" s="3">
        <v>0</v>
      </c>
      <c r="G10" s="4">
        <v>0</v>
      </c>
      <c r="H10" s="3">
        <v>0</v>
      </c>
      <c r="I10" s="4">
        <v>0</v>
      </c>
      <c r="J10" s="3">
        <v>0</v>
      </c>
      <c r="K10" s="4">
        <v>0</v>
      </c>
    </row>
    <row r="11" spans="1:11" ht="15">
      <c r="A11" s="2" t="s">
        <v>67</v>
      </c>
      <c r="B11" s="3">
        <v>0</v>
      </c>
      <c r="C11" s="4"/>
      <c r="D11" s="3">
        <v>2</v>
      </c>
      <c r="E11" s="4">
        <v>0.021505376344086023</v>
      </c>
      <c r="F11" s="3">
        <v>0</v>
      </c>
      <c r="G11" s="4">
        <v>0</v>
      </c>
      <c r="H11" s="3">
        <v>3</v>
      </c>
      <c r="I11" s="4">
        <v>0.125</v>
      </c>
      <c r="J11" s="3">
        <v>0</v>
      </c>
      <c r="K11" s="4">
        <v>0</v>
      </c>
    </row>
    <row r="12" spans="1:11" ht="15">
      <c r="A12" s="2" t="s">
        <v>68</v>
      </c>
      <c r="B12" s="3">
        <v>0</v>
      </c>
      <c r="C12" s="4"/>
      <c r="D12" s="3">
        <v>0</v>
      </c>
      <c r="E12" s="4">
        <v>0</v>
      </c>
      <c r="F12" s="3">
        <v>10</v>
      </c>
      <c r="G12" s="4">
        <v>0.7142857142857143</v>
      </c>
      <c r="H12" s="3">
        <v>3</v>
      </c>
      <c r="I12" s="4">
        <v>0.125</v>
      </c>
      <c r="J12" s="3">
        <v>115</v>
      </c>
      <c r="K12" s="4">
        <v>0.732484076433121</v>
      </c>
    </row>
    <row r="13" spans="1:11" ht="15">
      <c r="A13" s="2" t="s">
        <v>69</v>
      </c>
      <c r="B13" s="3">
        <v>0</v>
      </c>
      <c r="C13" s="4"/>
      <c r="D13" s="3">
        <v>1</v>
      </c>
      <c r="E13" s="4">
        <v>0.010752688172043012</v>
      </c>
      <c r="F13" s="3">
        <v>1</v>
      </c>
      <c r="G13" s="4">
        <v>0.07142857142857142</v>
      </c>
      <c r="H13" s="3">
        <v>3</v>
      </c>
      <c r="I13" s="4">
        <v>0.125</v>
      </c>
      <c r="J13" s="3">
        <v>7</v>
      </c>
      <c r="K13" s="4">
        <v>0.044585987261146494</v>
      </c>
    </row>
    <row r="14" spans="1:11" ht="15">
      <c r="A14" s="2" t="s">
        <v>70</v>
      </c>
      <c r="B14" s="3">
        <v>0</v>
      </c>
      <c r="C14" s="4"/>
      <c r="D14" s="3">
        <v>0</v>
      </c>
      <c r="E14" s="4">
        <v>0</v>
      </c>
      <c r="F14" s="3">
        <v>0</v>
      </c>
      <c r="G14" s="4">
        <v>0</v>
      </c>
      <c r="H14" s="3">
        <v>0</v>
      </c>
      <c r="I14" s="4">
        <v>0</v>
      </c>
      <c r="J14" s="3">
        <v>0</v>
      </c>
      <c r="K14" s="4">
        <v>0</v>
      </c>
    </row>
    <row r="15" spans="1:11" ht="15">
      <c r="A15" s="2" t="s">
        <v>71</v>
      </c>
      <c r="B15" s="3">
        <v>0</v>
      </c>
      <c r="C15" s="4"/>
      <c r="D15" s="3">
        <v>0</v>
      </c>
      <c r="E15" s="4">
        <v>0</v>
      </c>
      <c r="F15" s="3">
        <v>0</v>
      </c>
      <c r="G15" s="4">
        <v>0</v>
      </c>
      <c r="H15" s="3">
        <v>0</v>
      </c>
      <c r="I15" s="4">
        <v>0</v>
      </c>
      <c r="J15" s="3">
        <v>2</v>
      </c>
      <c r="K15" s="4">
        <v>0.012738853503184714</v>
      </c>
    </row>
    <row r="16" spans="1:11" ht="15">
      <c r="A16" s="2" t="s">
        <v>72</v>
      </c>
      <c r="B16" s="3">
        <v>0</v>
      </c>
      <c r="C16" s="4"/>
      <c r="D16" s="3">
        <v>0</v>
      </c>
      <c r="E16" s="4">
        <v>0</v>
      </c>
      <c r="F16" s="3">
        <v>0</v>
      </c>
      <c r="G16" s="4">
        <v>0</v>
      </c>
      <c r="H16" s="3">
        <v>0</v>
      </c>
      <c r="I16" s="4">
        <v>0</v>
      </c>
      <c r="J16" s="3">
        <v>29</v>
      </c>
      <c r="K16" s="4">
        <v>0.18471337579617833</v>
      </c>
    </row>
    <row r="17" spans="1:11" ht="15">
      <c r="A17" s="2" t="s">
        <v>73</v>
      </c>
      <c r="B17" s="3">
        <v>0</v>
      </c>
      <c r="C17" s="4"/>
      <c r="D17" s="3">
        <v>0</v>
      </c>
      <c r="E17" s="4">
        <v>0</v>
      </c>
      <c r="F17" s="3">
        <v>0</v>
      </c>
      <c r="G17" s="4">
        <v>0</v>
      </c>
      <c r="H17" s="3">
        <v>0</v>
      </c>
      <c r="I17" s="4">
        <v>0</v>
      </c>
      <c r="J17" s="3">
        <v>0</v>
      </c>
      <c r="K17" s="4">
        <v>0</v>
      </c>
    </row>
    <row r="18" spans="1:11" ht="15">
      <c r="A18" s="2" t="s">
        <v>74</v>
      </c>
      <c r="B18" s="3">
        <v>0</v>
      </c>
      <c r="C18" s="4"/>
      <c r="D18" s="3">
        <v>0</v>
      </c>
      <c r="E18" s="4">
        <v>0</v>
      </c>
      <c r="F18" s="3">
        <v>0</v>
      </c>
      <c r="G18" s="4">
        <v>0</v>
      </c>
      <c r="H18" s="3">
        <v>0</v>
      </c>
      <c r="I18" s="4">
        <v>0</v>
      </c>
      <c r="J18" s="3">
        <v>0</v>
      </c>
      <c r="K18" s="4">
        <v>0</v>
      </c>
    </row>
    <row r="19" spans="1:11" ht="15">
      <c r="A19" s="2" t="s">
        <v>75</v>
      </c>
      <c r="B19" s="3">
        <v>0</v>
      </c>
      <c r="C19" s="4"/>
      <c r="D19" s="3">
        <v>0</v>
      </c>
      <c r="E19" s="4">
        <v>0</v>
      </c>
      <c r="F19" s="3">
        <v>0</v>
      </c>
      <c r="G19" s="4">
        <v>0</v>
      </c>
      <c r="H19" s="3">
        <v>0</v>
      </c>
      <c r="I19" s="4">
        <v>0</v>
      </c>
      <c r="J19" s="3">
        <v>0</v>
      </c>
      <c r="K19" s="4">
        <v>0</v>
      </c>
    </row>
    <row r="20" spans="1:11" ht="15">
      <c r="A20" s="17" t="s">
        <v>55</v>
      </c>
      <c r="B20" s="6">
        <f>SUM(B2:B19)</f>
        <v>0</v>
      </c>
      <c r="C20" s="5"/>
      <c r="D20" s="6">
        <f>SUM(D2:D19)</f>
        <v>93</v>
      </c>
      <c r="E20" s="5"/>
      <c r="F20" s="6">
        <f>SUM(F2:F19)</f>
        <v>14</v>
      </c>
      <c r="G20" s="5"/>
      <c r="H20" s="6">
        <f>SUM(H2:H19)</f>
        <v>24</v>
      </c>
      <c r="I20" s="5"/>
      <c r="J20" s="6">
        <f>SUM(J2:J19)</f>
        <v>157</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1167</v>
      </c>
      <c r="C3" s="4">
        <v>0.9692691029900332</v>
      </c>
      <c r="D3" s="3">
        <v>1353</v>
      </c>
      <c r="E3" s="4">
        <v>0.9678111587982833</v>
      </c>
      <c r="F3" s="3">
        <v>2567</v>
      </c>
      <c r="G3" s="4">
        <v>0.9690449226123066</v>
      </c>
      <c r="H3" s="3">
        <v>3087</v>
      </c>
      <c r="I3" s="4">
        <v>0.9831210191082802</v>
      </c>
      <c r="J3" s="3">
        <v>2637</v>
      </c>
      <c r="K3" s="4">
        <v>0.9817572598659717</v>
      </c>
    </row>
    <row r="4" spans="1:11" ht="15">
      <c r="A4" s="2" t="s">
        <v>61</v>
      </c>
      <c r="B4" s="3">
        <v>0</v>
      </c>
      <c r="C4" s="4">
        <v>0</v>
      </c>
      <c r="D4" s="3">
        <v>1</v>
      </c>
      <c r="E4" s="4">
        <v>0.000715307582260372</v>
      </c>
      <c r="F4" s="3">
        <v>2</v>
      </c>
      <c r="G4" s="4">
        <v>0.0007550018875047187</v>
      </c>
      <c r="H4" s="3">
        <v>0</v>
      </c>
      <c r="I4" s="4">
        <v>0</v>
      </c>
      <c r="J4" s="3">
        <v>0</v>
      </c>
      <c r="K4" s="4">
        <v>0</v>
      </c>
    </row>
    <row r="5" spans="1:11" ht="15">
      <c r="A5" s="2" t="s">
        <v>66</v>
      </c>
      <c r="B5" s="3">
        <v>19</v>
      </c>
      <c r="C5" s="4">
        <v>0.015780730897009966</v>
      </c>
      <c r="D5" s="3">
        <v>19</v>
      </c>
      <c r="E5" s="4">
        <v>0.013590844062947067</v>
      </c>
      <c r="F5" s="3">
        <v>24</v>
      </c>
      <c r="G5" s="4">
        <v>0.009060022650056626</v>
      </c>
      <c r="H5" s="3">
        <v>9</v>
      </c>
      <c r="I5" s="4">
        <v>0.0028662420382165603</v>
      </c>
      <c r="J5" s="3">
        <v>23</v>
      </c>
      <c r="K5" s="4">
        <v>0.008562918838421444</v>
      </c>
    </row>
    <row r="6" spans="1:11" ht="15">
      <c r="A6" s="2" t="s">
        <v>67</v>
      </c>
      <c r="B6" s="3">
        <v>18</v>
      </c>
      <c r="C6" s="4">
        <v>0.014950166112956811</v>
      </c>
      <c r="D6" s="3">
        <v>25</v>
      </c>
      <c r="E6" s="4">
        <v>0.0178826895565093</v>
      </c>
      <c r="F6" s="3">
        <v>56</v>
      </c>
      <c r="G6" s="4">
        <v>0.021140052850132124</v>
      </c>
      <c r="H6" s="3">
        <v>44</v>
      </c>
      <c r="I6" s="4">
        <v>0.014012738853503185</v>
      </c>
      <c r="J6" s="3">
        <v>26</v>
      </c>
      <c r="K6" s="4">
        <v>0.00967982129560685</v>
      </c>
    </row>
    <row r="7" spans="1:11" ht="15">
      <c r="A7" s="17" t="s">
        <v>55</v>
      </c>
      <c r="B7" s="6">
        <f>SUM(B2:B6)</f>
        <v>1204</v>
      </c>
      <c r="C7" s="5"/>
      <c r="D7" s="6">
        <f>SUM(D2:D6)</f>
        <v>1398</v>
      </c>
      <c r="E7" s="5"/>
      <c r="F7" s="6">
        <f>SUM(F2:F6)</f>
        <v>2649</v>
      </c>
      <c r="G7" s="5"/>
      <c r="H7" s="6">
        <f>SUM(H2:H6)</f>
        <v>3140</v>
      </c>
      <c r="I7" s="5"/>
      <c r="J7" s="6">
        <f>SUM(J2:J6)</f>
        <v>2686</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