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300" tabRatio="755" activeTab="0"/>
  </bookViews>
  <sheets>
    <sheet name="Legend" sheetId="1" r:id="rId1"/>
    <sheet name="Vessels" sheetId="2" r:id="rId2"/>
    <sheet name="WCPFC" sheetId="3" r:id="rId3"/>
    <sheet name="History-Graphs" sheetId="4" r:id="rId4"/>
    <sheet name="Map" sheetId="5" r:id="rId5"/>
    <sheet name="WCPFC_Discards" sheetId="6" r:id="rId6"/>
    <sheet name="WCPFC-South" sheetId="7" r:id="rId7"/>
    <sheet name="WCPFC-North" sheetId="8" r:id="rId8"/>
    <sheet name="South-Pacific" sheetId="9" r:id="rId9"/>
    <sheet name="North-Pacific" sheetId="10" r:id="rId10"/>
    <sheet name="WCPO" sheetId="11" r:id="rId11"/>
  </sheets>
  <definedNames/>
  <calcPr fullCalcOnLoad="1"/>
</workbook>
</file>

<file path=xl/sharedStrings.xml><?xml version="1.0" encoding="utf-8"?>
<sst xmlns="http://schemas.openxmlformats.org/spreadsheetml/2006/main" count="208" uniqueCount="74">
  <si>
    <t>Flag/Charter country</t>
  </si>
  <si>
    <t>Gear</t>
  </si>
  <si>
    <t>LONGLINE</t>
  </si>
  <si>
    <t>Reference Document</t>
  </si>
  <si>
    <t>URL</t>
  </si>
  <si>
    <t>SciData</t>
  </si>
  <si>
    <t>https://www.wcpfc.int/doc/data-01/scientific-data-be-provided-commission-revised-wcpfc4-6-7-and-9</t>
  </si>
  <si>
    <t>Annual Report (AR) Part 1</t>
  </si>
  <si>
    <t>https://www.wcpfc.int/doc/sc-01/annual-report-commission-part-1-information-fisheries-research-and-statistics-revised</t>
  </si>
  <si>
    <t>Worksheet</t>
  </si>
  <si>
    <t>Description</t>
  </si>
  <si>
    <t>Reference</t>
  </si>
  <si>
    <t>Vessels</t>
  </si>
  <si>
    <t>Number of vessels by gear type and size (fleet structure) for the previous calendar year (x-1) and previous 4 years (x-2 to x-5)</t>
  </si>
  <si>
    <t>AR Part 1 - Essential information - II AR Part 1 - Tabular Annual Fisheries Information - Figure 2</t>
  </si>
  <si>
    <t>WCPFC</t>
  </si>
  <si>
    <t>Annual catch (retained+discards) by primary species in the WCPFC Convention Area for the previous calendar year (x-1) and previous 4 years (x-2 to x-5)</t>
  </si>
  <si>
    <t>AR Part 1 - Essential information - I    SciData - Section 1</t>
  </si>
  <si>
    <t>History-Graphs</t>
  </si>
  <si>
    <t>Historical annual catch for the [National fleet], by gear and primary species, for the WCPFC Convention Area</t>
  </si>
  <si>
    <t>AR Part 1 - Tabular Annual Fisheries Information - Figure 1</t>
  </si>
  <si>
    <t>Map</t>
  </si>
  <si>
    <t>Annual distribution of target species catch and effort by the [National fleet] active in the WCPFC Convention Area.  Map represents the distribution (5°x5°) of fleet catch by species for the most recent calendar year.</t>
  </si>
  <si>
    <t>AR Part 1 - Tabular Annual Fisheries Information - Figure 3</t>
  </si>
  <si>
    <t>WCPFC_Discards</t>
  </si>
  <si>
    <t>Annual discards by key species in the WCPFC Convention Area for the previous calendar year (x-1) and previous 4 years (x-2 to x-5)</t>
  </si>
  <si>
    <t>SciData - Section 1</t>
  </si>
  <si>
    <t>WCPFC-South</t>
  </si>
  <si>
    <t xml:space="preserve">Catches of albacore (Thunnus alalunga), striped marlin (Tetrapturus audax), swordfish (Xiphias gladius) and Pacific bluefin tuna (Thunnus orientalis) in the WCPFC Statistical Area south of the Equator </t>
  </si>
  <si>
    <t>WCPFC-North</t>
  </si>
  <si>
    <t xml:space="preserve">Catches of albacore (Thunnus alalunga), striped marlin (Tetrapturus audax), swordfish (Xiphias gladius) and Pacific bluefin tuna (Thunnus orientalis) in the WCPFC Statistical Area NORTH of the Equator </t>
  </si>
  <si>
    <t>South-Pacific</t>
  </si>
  <si>
    <t xml:space="preserve">Catches of albacore (Thunnus alalunga), striped marlin (Tetrapturus audax), swordfish (Xiphias gladius) and Pacific bluefin tuna (Thunnus orientalis) in the Pacific Ocean SOUTH of the Equator </t>
  </si>
  <si>
    <t>North Pacific</t>
  </si>
  <si>
    <t xml:space="preserve">Catches of albacore (Thunnus alalunga), striped marlin (Tetrapturus audax), swordfish (Xiphias gladius) and Pacific bluefin tuna (Thunnus orientalis) in the Pacific Ocean NORTH of the Equator </t>
  </si>
  <si>
    <t>WCPO</t>
  </si>
  <si>
    <t>Catches of bigeye tuna (Thunnus obesus), skipjack tuna (Katsuwonus pelamis), yellowfin tuna (Thunnus albacares), blue marlin (Makaira mazara) and black marlin (Makaira indica) the portion of the WCPFC Statistical Area east of the 150° meridian of west longitude</t>
  </si>
  <si>
    <t>Version</t>
  </si>
  <si>
    <t>Notes</t>
  </si>
  <si>
    <t>Date</t>
  </si>
  <si>
    <t xml:space="preserve">Initial trial for review at SC16 </t>
  </si>
  <si>
    <t>Vessel category</t>
  </si>
  <si>
    <t xml:space="preserve">No. </t>
  </si>
  <si>
    <t>%</t>
  </si>
  <si>
    <t>0 - 50 GRT</t>
  </si>
  <si>
    <t>51 -200 GRT</t>
  </si>
  <si>
    <t>201 -500 GRT</t>
  </si>
  <si>
    <t>500+ GRT</t>
  </si>
  <si>
    <t>Total</t>
  </si>
  <si>
    <t>N/A</t>
  </si>
  <si>
    <t>WCPFC Key Species</t>
  </si>
  <si>
    <t>MT</t>
  </si>
  <si>
    <t>ALBACORE</t>
  </si>
  <si>
    <t>BIGEYE TUNA</t>
  </si>
  <si>
    <t>PACIFIC BLUEFIN TUNA</t>
  </si>
  <si>
    <t>SKIPJACK TUNA</t>
  </si>
  <si>
    <t>YELLOWFIN TUNA</t>
  </si>
  <si>
    <t>BLACK MARLIN</t>
  </si>
  <si>
    <t>BLUE MARLIN</t>
  </si>
  <si>
    <t>STRIPED MARLIN</t>
  </si>
  <si>
    <t>SWORDFISH</t>
  </si>
  <si>
    <t>BLUE SHARK</t>
  </si>
  <si>
    <t>SILKY SHARK</t>
  </si>
  <si>
    <t>HAMMERHEAD SHARKS</t>
  </si>
  <si>
    <t>MAKO SHARKS</t>
  </si>
  <si>
    <t>OCEANIC WHITETIP SHARK</t>
  </si>
  <si>
    <t>PORBEABLE / SALMON SHARK</t>
  </si>
  <si>
    <t>WHALE SHARK</t>
  </si>
  <si>
    <t>THRESHER SHARKS</t>
  </si>
  <si>
    <t>Billfish</t>
  </si>
  <si>
    <t>Shark</t>
  </si>
  <si>
    <t xml:space="preserve">Distribution of Catch (metric tons) by target tuna species for the most recent calendar year </t>
  </si>
  <si>
    <t>(Approximate 200 nautical mile zones are shown)</t>
  </si>
  <si>
    <t>EU - Spanish Longline</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</si>
</sst>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s>
  <fonts count="67">
    <font>
      <sz val="11"/>
      <color theme="1"/>
      <name val="Calibri"/>
      <family val="2"/>
    </font>
    <font>
      <sz val="11"/>
      <color indexed="8"/>
      <name val="Calibri"/>
      <family val="2"/>
    </font>
    <font>
      <sz val="10"/>
      <color indexed="8"/>
      <name val="Calibri"/>
      <family val="0"/>
    </font>
    <font>
      <sz val="11.4"/>
      <color indexed="63"/>
      <name val="Calibri"/>
      <family val="0"/>
    </font>
    <font>
      <sz val="9"/>
      <color indexed="63"/>
      <name val="Calibri"/>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5"/>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30"/>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indexed="8"/>
      <name val="Courier New"/>
      <family val="3"/>
    </font>
    <font>
      <b/>
      <sz val="9"/>
      <color indexed="8"/>
      <name val="Courier New"/>
      <family val="3"/>
    </font>
    <font>
      <sz val="10"/>
      <color indexed="8"/>
      <name val="Courier New"/>
      <family val="3"/>
    </font>
    <font>
      <sz val="9"/>
      <color indexed="8"/>
      <name val="Courier New"/>
      <family val="3"/>
    </font>
    <font>
      <sz val="9"/>
      <color indexed="23"/>
      <name val="Courier New"/>
      <family val="3"/>
    </font>
    <font>
      <sz val="9"/>
      <color indexed="8"/>
      <name val="Times New Roman"/>
      <family val="1"/>
    </font>
    <font>
      <b/>
      <sz val="14"/>
      <name val="Calibri"/>
      <family val="2"/>
    </font>
    <font>
      <b/>
      <u val="single"/>
      <sz val="11"/>
      <color indexed="10"/>
      <name val="Calibri"/>
      <family val="2"/>
    </font>
    <font>
      <sz val="9"/>
      <color indexed="8"/>
      <name val="Calibri"/>
      <family val="2"/>
    </font>
    <font>
      <b/>
      <sz val="14"/>
      <color indexed="8"/>
      <name val="Calibri"/>
      <family val="2"/>
    </font>
    <font>
      <b/>
      <sz val="9"/>
      <color indexed="8"/>
      <name val="Calibri"/>
      <family val="2"/>
    </font>
    <font>
      <u val="single"/>
      <sz val="9"/>
      <color indexed="30"/>
      <name val="Calibri"/>
      <family val="2"/>
    </font>
    <font>
      <b/>
      <sz val="11"/>
      <color indexed="8"/>
      <name val="Courier New"/>
      <family val="3"/>
    </font>
    <font>
      <sz val="10"/>
      <color indexed="63"/>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1"/>
      <color theme="1"/>
      <name val="Courier New"/>
      <family val="3"/>
    </font>
    <font>
      <b/>
      <sz val="9"/>
      <color theme="1"/>
      <name val="Courier New"/>
      <family val="3"/>
    </font>
    <font>
      <sz val="10"/>
      <color theme="1"/>
      <name val="Courier New"/>
      <family val="3"/>
    </font>
    <font>
      <sz val="9"/>
      <color theme="1"/>
      <name val="Courier New"/>
      <family val="3"/>
    </font>
    <font>
      <sz val="9"/>
      <color theme="0" tint="-0.4999699890613556"/>
      <name val="Courier New"/>
      <family val="3"/>
    </font>
    <font>
      <sz val="9"/>
      <color theme="1"/>
      <name val="Times New Roman"/>
      <family val="1"/>
    </font>
    <font>
      <b/>
      <u val="single"/>
      <sz val="11"/>
      <color rgb="FFFF0000"/>
      <name val="Calibri"/>
      <family val="2"/>
    </font>
    <font>
      <sz val="9"/>
      <color theme="1"/>
      <name val="Calibri"/>
      <family val="2"/>
    </font>
    <font>
      <b/>
      <sz val="14"/>
      <color theme="1"/>
      <name val="Calibri"/>
      <family val="2"/>
    </font>
    <font>
      <b/>
      <sz val="9"/>
      <color theme="1"/>
      <name val="Calibri"/>
      <family val="2"/>
    </font>
    <font>
      <u val="single"/>
      <sz val="9"/>
      <color theme="10"/>
      <name val="Calibri"/>
      <family val="2"/>
    </font>
    <font>
      <b/>
      <sz val="11"/>
      <color theme="1"/>
      <name val="Courier New"/>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1"/>
        <bgColor indexed="64"/>
      </patternFill>
    </fill>
    <fill>
      <patternFill patternType="solid">
        <fgColor theme="0" tint="-0.1499900072813034"/>
        <bgColor indexed="64"/>
      </patternFill>
    </fill>
    <fill>
      <patternFill patternType="solid">
        <fgColor rgb="FFEAF1DD"/>
        <bgColor indexed="64"/>
      </patternFill>
    </fill>
    <fill>
      <patternFill patternType="solid">
        <fgColor theme="0" tint="-0.4999699890613556"/>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medium"/>
      <bottom style="thin"/>
    </border>
    <border>
      <left style="medium"/>
      <right style="thin"/>
      <top style="thin"/>
      <bottom style="thin"/>
    </border>
    <border>
      <left style="medium"/>
      <right style="thin"/>
      <top style="thin"/>
      <bottom style="medium"/>
    </border>
    <border>
      <left>
        <color indexed="63"/>
      </left>
      <right>
        <color indexed="63"/>
      </right>
      <top>
        <color indexed="63"/>
      </top>
      <bottom style="thin"/>
    </border>
    <border>
      <left style="thin"/>
      <right style="thin"/>
      <top style="thin"/>
      <bottom>
        <color indexed="63"/>
      </bottom>
    </border>
    <border>
      <left style="thin"/>
      <right style="thin"/>
      <top style="medium"/>
      <bottom style="thin"/>
    </border>
    <border>
      <left style="thin"/>
      <right style="medium"/>
      <top style="medium"/>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color indexed="63"/>
      </right>
      <top style="medium"/>
      <bottom style="thin"/>
    </border>
    <border>
      <left>
        <color indexed="63"/>
      </left>
      <right style="medium"/>
      <top style="medium"/>
      <bottom style="thin"/>
    </border>
    <border>
      <left style="thin"/>
      <right>
        <color indexed="63"/>
      </right>
      <top style="thin"/>
      <bottom style="thin"/>
    </border>
    <border>
      <left>
        <color indexed="63"/>
      </left>
      <right style="medium"/>
      <top style="thin"/>
      <bottom style="thin"/>
    </border>
    <border>
      <left style="thin"/>
      <right>
        <color indexed="63"/>
      </right>
      <top>
        <color indexed="63"/>
      </top>
      <bottom style="medium"/>
    </border>
    <border>
      <left>
        <color indexed="63"/>
      </left>
      <right style="medium"/>
      <top>
        <color indexed="63"/>
      </top>
      <bottom style="medium"/>
    </border>
    <border>
      <left style="thin"/>
      <right>
        <color indexed="63"/>
      </right>
      <top style="thin"/>
      <bottom style="medium"/>
    </border>
    <border>
      <left>
        <color indexed="63"/>
      </left>
      <right style="medium"/>
      <top style="thin"/>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54">
    <xf numFmtId="0" fontId="0" fillId="0" borderId="0" xfId="0" applyFont="1" applyAlignment="1">
      <alignment/>
    </xf>
    <xf numFmtId="0" fontId="55" fillId="0" borderId="0" xfId="0" applyFont="1" applyAlignment="1">
      <alignment/>
    </xf>
    <xf numFmtId="0" fontId="56" fillId="5" borderId="10" xfId="0" applyFont="1" applyFill="1" applyBorder="1" applyAlignment="1">
      <alignment horizontal="center" vertical="center" wrapText="1"/>
    </xf>
    <xf numFmtId="3" fontId="57" fillId="0" borderId="10" xfId="0" applyNumberFormat="1" applyFont="1" applyBorder="1" applyAlignment="1">
      <alignment horizontal="right" vertical="center" wrapText="1"/>
    </xf>
    <xf numFmtId="9" fontId="58" fillId="0" borderId="10" xfId="0" applyNumberFormat="1" applyFont="1" applyBorder="1" applyAlignment="1">
      <alignment horizontal="right" vertical="center" wrapText="1"/>
    </xf>
    <xf numFmtId="9" fontId="58" fillId="33" borderId="10" xfId="0" applyNumberFormat="1" applyFont="1" applyFill="1" applyBorder="1" applyAlignment="1">
      <alignment horizontal="right" vertical="center" wrapText="1"/>
    </xf>
    <xf numFmtId="3" fontId="57" fillId="34" borderId="10" xfId="0" applyNumberFormat="1" applyFont="1" applyFill="1" applyBorder="1" applyAlignment="1">
      <alignment/>
    </xf>
    <xf numFmtId="17" fontId="56" fillId="5" borderId="10" xfId="0" applyNumberFormat="1" applyFont="1" applyFill="1" applyBorder="1" applyAlignment="1" quotePrefix="1">
      <alignment horizontal="center" vertical="center" wrapText="1"/>
    </xf>
    <xf numFmtId="3" fontId="55" fillId="0" borderId="0" xfId="0" applyNumberFormat="1" applyFont="1" applyAlignment="1">
      <alignment/>
    </xf>
    <xf numFmtId="0" fontId="59" fillId="0" borderId="0" xfId="0" applyFont="1" applyAlignment="1">
      <alignment/>
    </xf>
    <xf numFmtId="3" fontId="59" fillId="0" borderId="0" xfId="0" applyNumberFormat="1" applyFont="1" applyAlignment="1">
      <alignment/>
    </xf>
    <xf numFmtId="0" fontId="60" fillId="0" borderId="0" xfId="0" applyFont="1" applyAlignment="1">
      <alignment/>
    </xf>
    <xf numFmtId="0" fontId="29" fillId="0" borderId="0" xfId="0" applyFont="1" applyAlignment="1">
      <alignment/>
    </xf>
    <xf numFmtId="0" fontId="61" fillId="0" borderId="11" xfId="53" applyFont="1" applyBorder="1" applyAlignment="1">
      <alignment horizontal="center" vertical="top"/>
    </xf>
    <xf numFmtId="0" fontId="61" fillId="0" borderId="12" xfId="53" applyFont="1" applyBorder="1" applyAlignment="1">
      <alignment horizontal="center" vertical="top"/>
    </xf>
    <xf numFmtId="0" fontId="61" fillId="0" borderId="13" xfId="53" applyFont="1" applyBorder="1" applyAlignment="1">
      <alignment horizontal="center" vertical="top"/>
    </xf>
    <xf numFmtId="0" fontId="56" fillId="35" borderId="10" xfId="0" applyFont="1" applyFill="1" applyBorder="1" applyAlignment="1">
      <alignment horizontal="center" vertical="center" wrapText="1"/>
    </xf>
    <xf numFmtId="0" fontId="56" fillId="34" borderId="10" xfId="0" applyFont="1" applyFill="1" applyBorder="1" applyAlignment="1">
      <alignment horizontal="center"/>
    </xf>
    <xf numFmtId="0" fontId="62" fillId="0" borderId="0" xfId="0" applyFont="1" applyAlignment="1">
      <alignment/>
    </xf>
    <xf numFmtId="0" fontId="63" fillId="0" borderId="0" xfId="0" applyFont="1" applyAlignment="1">
      <alignment/>
    </xf>
    <xf numFmtId="0" fontId="62" fillId="0" borderId="12" xfId="0" applyFont="1" applyBorder="1" applyAlignment="1">
      <alignment/>
    </xf>
    <xf numFmtId="0" fontId="62" fillId="0" borderId="13" xfId="0" applyFont="1" applyBorder="1" applyAlignment="1">
      <alignment/>
    </xf>
    <xf numFmtId="0" fontId="62" fillId="0" borderId="14" xfId="0" applyFont="1" applyBorder="1" applyAlignment="1">
      <alignment/>
    </xf>
    <xf numFmtId="0" fontId="62" fillId="0" borderId="14" xfId="0" applyFont="1" applyBorder="1" applyAlignment="1">
      <alignment horizontal="left" vertical="top" wrapText="1"/>
    </xf>
    <xf numFmtId="0" fontId="62" fillId="13" borderId="15" xfId="0" applyFont="1" applyFill="1" applyBorder="1" applyAlignment="1">
      <alignment/>
    </xf>
    <xf numFmtId="0" fontId="62" fillId="0" borderId="16" xfId="0" applyFont="1" applyBorder="1" applyAlignment="1">
      <alignment horizontal="left" vertical="top" wrapText="1"/>
    </xf>
    <xf numFmtId="0" fontId="62" fillId="0" borderId="17" xfId="0" applyFont="1" applyBorder="1" applyAlignment="1">
      <alignment horizontal="left" vertical="top" wrapText="1"/>
    </xf>
    <xf numFmtId="0" fontId="62" fillId="0" borderId="10" xfId="0" applyFont="1" applyBorder="1" applyAlignment="1">
      <alignment horizontal="left" vertical="top" wrapText="1"/>
    </xf>
    <xf numFmtId="0" fontId="62" fillId="0" borderId="18" xfId="0" applyFont="1" applyBorder="1" applyAlignment="1">
      <alignment horizontal="left" vertical="top" wrapText="1"/>
    </xf>
    <xf numFmtId="0" fontId="62" fillId="0" borderId="19" xfId="0" applyFont="1" applyBorder="1" applyAlignment="1">
      <alignment horizontal="left" vertical="top" wrapText="1"/>
    </xf>
    <xf numFmtId="0" fontId="62" fillId="0" borderId="20" xfId="0" applyFont="1" applyBorder="1" applyAlignment="1">
      <alignment horizontal="left" vertical="top" wrapText="1"/>
    </xf>
    <xf numFmtId="0" fontId="64" fillId="8" borderId="11" xfId="0" applyFont="1" applyFill="1" applyBorder="1" applyAlignment="1">
      <alignment/>
    </xf>
    <xf numFmtId="0" fontId="64" fillId="8" borderId="16" xfId="0" applyFont="1" applyFill="1" applyBorder="1" applyAlignment="1">
      <alignment/>
    </xf>
    <xf numFmtId="0" fontId="64" fillId="8" borderId="17" xfId="0" applyFont="1" applyFill="1" applyBorder="1" applyAlignment="1">
      <alignment horizontal="center"/>
    </xf>
    <xf numFmtId="0" fontId="62" fillId="0" borderId="19" xfId="0" applyFont="1" applyBorder="1" applyAlignment="1">
      <alignment/>
    </xf>
    <xf numFmtId="14" fontId="62" fillId="0" borderId="20" xfId="0" applyNumberFormat="1" applyFont="1" applyBorder="1" applyAlignment="1">
      <alignment horizontal="center"/>
    </xf>
    <xf numFmtId="0" fontId="64" fillId="13" borderId="11" xfId="0" applyFont="1" applyFill="1" applyBorder="1" applyAlignment="1">
      <alignment/>
    </xf>
    <xf numFmtId="0" fontId="64" fillId="13" borderId="15" xfId="0" applyFont="1" applyFill="1" applyBorder="1" applyAlignment="1">
      <alignment horizontal="center"/>
    </xf>
    <xf numFmtId="0" fontId="64" fillId="13" borderId="15" xfId="0" applyFont="1" applyFill="1" applyBorder="1" applyAlignment="1">
      <alignment/>
    </xf>
    <xf numFmtId="0" fontId="64" fillId="11" borderId="11" xfId="0" applyFont="1" applyFill="1" applyBorder="1" applyAlignment="1">
      <alignment/>
    </xf>
    <xf numFmtId="0" fontId="64" fillId="11" borderId="13" xfId="0" applyFont="1" applyFill="1" applyBorder="1" applyAlignment="1">
      <alignment/>
    </xf>
    <xf numFmtId="17" fontId="56" fillId="36" borderId="10" xfId="0" applyNumberFormat="1" applyFont="1" applyFill="1" applyBorder="1" applyAlignment="1" quotePrefix="1">
      <alignment horizontal="center" vertical="center" wrapText="1"/>
    </xf>
    <xf numFmtId="0" fontId="64" fillId="13" borderId="21" xfId="0" applyFont="1" applyFill="1" applyBorder="1" applyAlignment="1">
      <alignment horizontal="center"/>
    </xf>
    <xf numFmtId="0" fontId="64" fillId="13" borderId="22" xfId="0" applyFont="1" applyFill="1" applyBorder="1" applyAlignment="1">
      <alignment horizontal="center"/>
    </xf>
    <xf numFmtId="0" fontId="65" fillId="0" borderId="23" xfId="53" applyFont="1" applyBorder="1" applyAlignment="1">
      <alignment horizontal="left" vertical="top" wrapText="1"/>
    </xf>
    <xf numFmtId="0" fontId="65" fillId="0" borderId="24" xfId="53" applyFont="1" applyBorder="1" applyAlignment="1">
      <alignment horizontal="left" vertical="top" wrapText="1"/>
    </xf>
    <xf numFmtId="0" fontId="65" fillId="0" borderId="25" xfId="53" applyFont="1" applyBorder="1" applyAlignment="1">
      <alignment horizontal="left" vertical="top" wrapText="1"/>
    </xf>
    <xf numFmtId="0" fontId="65" fillId="0" borderId="26" xfId="53" applyFont="1" applyBorder="1" applyAlignment="1">
      <alignment horizontal="left" vertical="top" wrapText="1"/>
    </xf>
    <xf numFmtId="0" fontId="63" fillId="0" borderId="21" xfId="0" applyFont="1" applyBorder="1" applyAlignment="1">
      <alignment horizontal="left"/>
    </xf>
    <xf numFmtId="0" fontId="63" fillId="0" borderId="22" xfId="0" applyFont="1" applyBorder="1" applyAlignment="1">
      <alignment horizontal="left"/>
    </xf>
    <xf numFmtId="0" fontId="63" fillId="0" borderId="27" xfId="0" applyFont="1" applyBorder="1" applyAlignment="1">
      <alignment horizontal="left"/>
    </xf>
    <xf numFmtId="0" fontId="63" fillId="0" borderId="28" xfId="0" applyFont="1" applyBorder="1" applyAlignment="1">
      <alignment horizontal="left"/>
    </xf>
    <xf numFmtId="0" fontId="56" fillId="35" borderId="10" xfId="0" applyFont="1" applyFill="1" applyBorder="1" applyAlignment="1">
      <alignment horizontal="center" vertical="center" wrapText="1"/>
    </xf>
    <xf numFmtId="0" fontId="66" fillId="5" borderId="10" xfId="0" applyFont="1" applyFill="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225"/>
          <c:y val="-0.00525"/>
          <c:w val="0.9175"/>
          <c:h val="0.91975"/>
        </c:manualLayout>
      </c:layout>
      <c:barChart>
        <c:barDir val="col"/>
        <c:grouping val="stacked"/>
        <c:varyColors val="0"/>
        <c:ser>
          <c:idx val="6"/>
          <c:order val="0"/>
          <c:tx>
            <c:strRef>
              <c:f>Vessels!$A$3</c:f>
              <c:strCache>
                <c:ptCount val="1"/>
                <c:pt idx="0">
                  <c:v>0 - 50 GRT</c:v>
                </c:pt>
              </c:strCache>
            </c:strRef>
          </c:tx>
          <c:spPr>
            <a:solidFill>
              <a:srgbClr val="FF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(Vessels!$B$1,Vessels!$D$1,Vessels!$F$1,Vessels!$H$1,Vessels!$J$1)</c:f>
              <c:numCache/>
            </c:numRef>
          </c:cat>
          <c:val>
            <c:numRef>
              <c:f>(Vessels!$B$3,Vessels!$D$3,Vessels!$F$3,Vessels!$H$3,Vessels!$J$3)</c:f>
              <c:numCache/>
            </c:numRef>
          </c:val>
        </c:ser>
        <c:ser>
          <c:idx val="0"/>
          <c:order val="1"/>
          <c:tx>
            <c:strRef>
              <c:f>Vessels!$A$4</c:f>
              <c:strCache>
                <c:ptCount val="1"/>
                <c:pt idx="0">
                  <c:v>51 -200 GRT</c:v>
                </c:pt>
              </c:strCache>
            </c:strRef>
          </c:tx>
          <c:spPr>
            <a:solidFill>
              <a:srgbClr val="FFC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(Vessels!$B$4,Vessels!$D$4,Vessels!$F$4,Vessels!$H$4,Vessels!$J$4)</c:f>
              <c:numCache/>
            </c:numRef>
          </c:val>
        </c:ser>
        <c:ser>
          <c:idx val="1"/>
          <c:order val="2"/>
          <c:tx>
            <c:strRef>
              <c:f>Vessels!$A$5</c:f>
              <c:strCache>
                <c:ptCount val="1"/>
                <c:pt idx="0">
                  <c:v>201 -500 GRT</c:v>
                </c:pt>
              </c:strCache>
            </c:strRef>
          </c:tx>
          <c:spPr>
            <a:solidFill>
              <a:srgbClr val="00B05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(Vessels!$B$5,Vessels!$D$5,Vessels!$F$5,Vessels!$H$5,Vessels!$J$5)</c:f>
              <c:numCache/>
            </c:numRef>
          </c:val>
        </c:ser>
        <c:ser>
          <c:idx val="2"/>
          <c:order val="3"/>
          <c:tx>
            <c:strRef>
              <c:f>Vessels!$A$6</c:f>
              <c:strCache>
                <c:ptCount val="1"/>
                <c:pt idx="0">
                  <c:v>500+ GRT</c:v>
                </c:pt>
              </c:strCache>
            </c:strRef>
          </c:tx>
          <c:spPr>
            <a:solidFill>
              <a:srgbClr val="000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(Vessels!$B$6,Vessels!$D$6,Vessels!$F$6,Vessels!$H$6,Vessels!$J$6)</c:f>
              <c:numCache/>
            </c:numRef>
          </c:val>
        </c:ser>
        <c:overlap val="100"/>
        <c:axId val="35885544"/>
        <c:axId val="54534441"/>
      </c:barChart>
      <c:catAx>
        <c:axId val="35885544"/>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1140" b="0" i="0" u="none" baseline="0">
                <a:solidFill>
                  <a:srgbClr val="333333"/>
                </a:solidFill>
                <a:latin typeface="Calibri"/>
                <a:ea typeface="Calibri"/>
                <a:cs typeface="Calibri"/>
              </a:defRPr>
            </a:pPr>
          </a:p>
        </c:txPr>
        <c:crossAx val="54534441"/>
        <c:crosses val="autoZero"/>
        <c:auto val="1"/>
        <c:lblOffset val="100"/>
        <c:tickLblSkip val="1"/>
        <c:noMultiLvlLbl val="0"/>
      </c:catAx>
      <c:valAx>
        <c:axId val="54534441"/>
        <c:scaling>
          <c:orientation val="minMax"/>
        </c:scaling>
        <c:axPos val="l"/>
        <c:title>
          <c:tx>
            <c:rich>
              <a:bodyPr vert="horz" rot="-5400000" anchor="ctr"/>
              <a:lstStyle/>
              <a:p>
                <a:pPr algn="ctr">
                  <a:defRPr/>
                </a:pPr>
                <a:r>
                  <a:rPr lang="en-US" cap="none" sz="1000" b="0" i="0" u="none" baseline="0">
                    <a:solidFill>
                      <a:srgbClr val="333333"/>
                    </a:solidFill>
                    <a:latin typeface="Calibri"/>
                    <a:ea typeface="Calibri"/>
                    <a:cs typeface="Calibri"/>
                  </a:rPr>
                  <a:t>VESSELS</a:t>
                </a:r>
              </a:p>
            </c:rich>
          </c:tx>
          <c:layout>
            <c:manualLayout>
              <c:xMode val="factor"/>
              <c:yMode val="factor"/>
              <c:x val="0.0005"/>
              <c:y val="-0.001"/>
            </c:manualLayout>
          </c:layout>
          <c:overlay val="0"/>
          <c:spPr>
            <a:noFill/>
            <a:ln w="3175">
              <a:noFill/>
            </a:ln>
          </c:spPr>
        </c:title>
        <c:majorGridlines>
          <c:spPr>
            <a:ln w="3175">
              <a:solidFill>
                <a:srgbClr val="C0C0C0"/>
              </a:solidFill>
            </a:ln>
          </c:spPr>
        </c:majorGridlines>
        <c:delete val="0"/>
        <c:numFmt formatCode="#,##0" sourceLinked="0"/>
        <c:majorTickMark val="out"/>
        <c:minorTickMark val="none"/>
        <c:tickLblPos val="nextTo"/>
        <c:spPr>
          <a:ln w="3175">
            <a:noFill/>
          </a:ln>
        </c:spPr>
        <c:txPr>
          <a:bodyPr/>
          <a:lstStyle/>
          <a:p>
            <a:pPr>
              <a:defRPr lang="en-US" cap="none" sz="900" b="0" i="0" u="none" baseline="0">
                <a:solidFill>
                  <a:srgbClr val="333333"/>
                </a:solidFill>
                <a:latin typeface="Calibri"/>
                <a:ea typeface="Calibri"/>
                <a:cs typeface="Calibri"/>
              </a:defRPr>
            </a:pPr>
          </a:p>
        </c:txPr>
        <c:crossAx val="35885544"/>
        <c:crossesAt val="1"/>
        <c:crossBetween val="between"/>
        <c:dispUnits/>
      </c:valAx>
      <c:spPr>
        <a:noFill/>
        <a:ln w="12700">
          <a:solidFill>
            <a:srgbClr val="000000"/>
          </a:solidFill>
        </a:ln>
      </c:spPr>
    </c:plotArea>
    <c:legend>
      <c:legendPos val="b"/>
      <c:layout>
        <c:manualLayout>
          <c:xMode val="edge"/>
          <c:yMode val="edge"/>
          <c:x val="0.22325"/>
          <c:y val="0.91525"/>
          <c:w val="0.54825"/>
          <c:h val="0.06575"/>
        </c:manualLayout>
      </c:layout>
      <c:overlay val="0"/>
      <c:spPr>
        <a:noFill/>
        <a:ln w="12700">
          <a:solidFill>
            <a:srgbClr val="000000"/>
          </a:solidFill>
        </a:ln>
      </c:spPr>
      <c:txPr>
        <a:bodyPr vert="horz" rot="0"/>
        <a:lstStyle/>
        <a:p>
          <a:pPr>
            <a:defRPr lang="en-US" cap="none" sz="900"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225"/>
          <c:y val="-0.00525"/>
          <c:w val="0.9175"/>
          <c:h val="0.91975"/>
        </c:manualLayout>
      </c:layout>
      <c:barChart>
        <c:barDir val="col"/>
        <c:grouping val="stacked"/>
        <c:varyColors val="0"/>
        <c:ser>
          <c:idx val="0"/>
          <c:order val="0"/>
          <c:tx>
            <c:strRef>
              <c:f>WCPFC!$A$29</c:f>
              <c:strCache>
                <c:ptCount val="1"/>
                <c:pt idx="0">
                  <c:v>ALBACORE</c:v>
                </c:pt>
              </c:strCache>
            </c:strRef>
          </c:tx>
          <c:spPr>
            <a:solidFill>
              <a:srgbClr val="00FF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WCPFC!$B$28:$F$28</c:f>
              <c:numCache/>
            </c:numRef>
          </c:cat>
          <c:val>
            <c:numRef>
              <c:f>WCPFC!$B$29:$F$29</c:f>
              <c:numCache/>
            </c:numRef>
          </c:val>
        </c:ser>
        <c:ser>
          <c:idx val="1"/>
          <c:order val="1"/>
          <c:tx>
            <c:strRef>
              <c:f>WCPFC!$A$30</c:f>
              <c:strCache>
                <c:ptCount val="1"/>
                <c:pt idx="0">
                  <c:v>BIGEYE TUNA</c:v>
                </c:pt>
              </c:strCache>
            </c:strRef>
          </c:tx>
          <c:spPr>
            <a:solidFill>
              <a:srgbClr val="FF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WCPFC!$B$28:$F$28</c:f>
              <c:numCache/>
            </c:numRef>
          </c:cat>
          <c:val>
            <c:numRef>
              <c:f>WCPFC!$B$30:$F$30</c:f>
              <c:numCache/>
            </c:numRef>
          </c:val>
        </c:ser>
        <c:ser>
          <c:idx val="2"/>
          <c:order val="2"/>
          <c:tx>
            <c:strRef>
              <c:f>WCPFC!$A$32</c:f>
              <c:strCache>
                <c:ptCount val="1"/>
                <c:pt idx="0">
                  <c:v>SKIPJACK TUNA</c:v>
                </c:pt>
              </c:strCache>
            </c:strRef>
          </c:tx>
          <c:spPr>
            <a:solidFill>
              <a:srgbClr val="000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WCPFC!$B$28:$F$28</c:f>
              <c:numCache/>
            </c:numRef>
          </c:cat>
          <c:val>
            <c:numRef>
              <c:f>WCPFC!$B$32:$F$32</c:f>
              <c:numCache/>
            </c:numRef>
          </c:val>
        </c:ser>
        <c:ser>
          <c:idx val="3"/>
          <c:order val="3"/>
          <c:tx>
            <c:strRef>
              <c:f>WCPFC!$A$33</c:f>
              <c:strCache>
                <c:ptCount val="1"/>
                <c:pt idx="0">
                  <c:v>YELLOWFIN TUNA</c:v>
                </c:pt>
              </c:strCache>
            </c:strRef>
          </c:tx>
          <c:spPr>
            <a:solidFill>
              <a:srgbClr val="FFFF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WCPFC!$B$28:$F$28</c:f>
              <c:numCache/>
            </c:numRef>
          </c:cat>
          <c:val>
            <c:numRef>
              <c:f>WCPFC!$B$33:$F$33</c:f>
              <c:numCache/>
            </c:numRef>
          </c:val>
        </c:ser>
        <c:ser>
          <c:idx val="4"/>
          <c:order val="4"/>
          <c:tx>
            <c:strRef>
              <c:f>WCPFC!$A$34</c:f>
              <c:strCache>
                <c:ptCount val="1"/>
                <c:pt idx="0">
                  <c:v>Billfish</c:v>
                </c:pt>
              </c:strCache>
            </c:strRef>
          </c:tx>
          <c:spPr>
            <a:solidFill>
              <a:srgbClr val="A6A6A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WCPFC!$B$28:$F$28</c:f>
              <c:numCache/>
            </c:numRef>
          </c:cat>
          <c:val>
            <c:numRef>
              <c:f>WCPFC!$B$34:$F$34</c:f>
              <c:numCache/>
            </c:numRef>
          </c:val>
        </c:ser>
        <c:ser>
          <c:idx val="5"/>
          <c:order val="5"/>
          <c:tx>
            <c:strRef>
              <c:f>WCPFC!$A$35</c:f>
              <c:strCache>
                <c:ptCount val="1"/>
                <c:pt idx="0">
                  <c:v>Shark</c:v>
                </c:pt>
              </c:strCache>
            </c:strRef>
          </c:tx>
          <c:spPr>
            <a:solidFill>
              <a:srgbClr val="0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WCPFC!$B$28:$F$28</c:f>
              <c:numCache/>
            </c:numRef>
          </c:cat>
          <c:val>
            <c:numRef>
              <c:f>WCPFC!$B$35:$F$35</c:f>
              <c:numCache/>
            </c:numRef>
          </c:val>
        </c:ser>
        <c:overlap val="100"/>
        <c:axId val="21047922"/>
        <c:axId val="55213571"/>
      </c:barChart>
      <c:catAx>
        <c:axId val="21047922"/>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1140" b="0" i="0" u="none" baseline="0">
                <a:solidFill>
                  <a:srgbClr val="333333"/>
                </a:solidFill>
                <a:latin typeface="Calibri"/>
                <a:ea typeface="Calibri"/>
                <a:cs typeface="Calibri"/>
              </a:defRPr>
            </a:pPr>
          </a:p>
        </c:txPr>
        <c:crossAx val="55213571"/>
        <c:crosses val="autoZero"/>
        <c:auto val="1"/>
        <c:lblOffset val="100"/>
        <c:tickLblSkip val="1"/>
        <c:noMultiLvlLbl val="0"/>
      </c:catAx>
      <c:valAx>
        <c:axId val="55213571"/>
        <c:scaling>
          <c:orientation val="minMax"/>
        </c:scaling>
        <c:axPos val="l"/>
        <c:title>
          <c:tx>
            <c:rich>
              <a:bodyPr vert="horz" rot="-5400000" anchor="ctr"/>
              <a:lstStyle/>
              <a:p>
                <a:pPr algn="ctr">
                  <a:defRPr/>
                </a:pPr>
                <a:r>
                  <a:rPr lang="en-US" cap="none" sz="1000" b="0" i="0" u="none" baseline="0">
                    <a:solidFill>
                      <a:srgbClr val="333333"/>
                    </a:solidFill>
                    <a:latin typeface="Calibri"/>
                    <a:ea typeface="Calibri"/>
                    <a:cs typeface="Calibri"/>
                  </a:rPr>
                  <a:t>TONNES</a:t>
                </a:r>
              </a:p>
            </c:rich>
          </c:tx>
          <c:layout>
            <c:manualLayout>
              <c:xMode val="factor"/>
              <c:yMode val="factor"/>
              <c:x val="-0.009"/>
              <c:y val="-0.001"/>
            </c:manualLayout>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spPr>
          <a:ln w="3175">
            <a:noFill/>
          </a:ln>
        </c:spPr>
        <c:txPr>
          <a:bodyPr/>
          <a:lstStyle/>
          <a:p>
            <a:pPr>
              <a:defRPr lang="en-US" cap="none" sz="900" b="0" i="0" u="none" baseline="0">
                <a:solidFill>
                  <a:srgbClr val="333333"/>
                </a:solidFill>
                <a:latin typeface="Calibri"/>
                <a:ea typeface="Calibri"/>
                <a:cs typeface="Calibri"/>
              </a:defRPr>
            </a:pPr>
          </a:p>
        </c:txPr>
        <c:crossAx val="21047922"/>
        <c:crossesAt val="1"/>
        <c:crossBetween val="between"/>
        <c:dispUnits/>
      </c:valAx>
      <c:spPr>
        <a:noFill/>
        <a:ln w="12700">
          <a:solidFill>
            <a:srgbClr val="000000"/>
          </a:solidFill>
        </a:ln>
      </c:spPr>
    </c:plotArea>
    <c:legend>
      <c:legendPos val="b"/>
      <c:layout>
        <c:manualLayout>
          <c:xMode val="edge"/>
          <c:yMode val="edge"/>
          <c:x val="0.07825"/>
          <c:y val="0.91525"/>
          <c:w val="0.83825"/>
          <c:h val="0.06575"/>
        </c:manualLayout>
      </c:layout>
      <c:overlay val="0"/>
      <c:spPr>
        <a:noFill/>
        <a:ln w="12700">
          <a:solidFill>
            <a:srgbClr val="000000"/>
          </a:solidFill>
        </a:ln>
      </c:spPr>
      <c:txPr>
        <a:bodyPr vert="horz" rot="0"/>
        <a:lstStyle/>
        <a:p>
          <a:pPr>
            <a:defRPr lang="en-US" cap="none" sz="900"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857250</xdr:colOff>
      <xdr:row>12</xdr:row>
      <xdr:rowOff>9525</xdr:rowOff>
    </xdr:from>
    <xdr:to>
      <xdr:col>10</xdr:col>
      <xdr:colOff>104775</xdr:colOff>
      <xdr:row>28</xdr:row>
      <xdr:rowOff>85725</xdr:rowOff>
    </xdr:to>
    <xdr:graphicFrame>
      <xdr:nvGraphicFramePr>
        <xdr:cNvPr id="1" name="Chart 3"/>
        <xdr:cNvGraphicFramePr/>
      </xdr:nvGraphicFramePr>
      <xdr:xfrm>
        <a:off x="857250" y="2295525"/>
        <a:ext cx="5800725" cy="31242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19050</xdr:colOff>
      <xdr:row>3</xdr:row>
      <xdr:rowOff>28575</xdr:rowOff>
    </xdr:from>
    <xdr:to>
      <xdr:col>22</xdr:col>
      <xdr:colOff>333375</xdr:colOff>
      <xdr:row>19</xdr:row>
      <xdr:rowOff>104775</xdr:rowOff>
    </xdr:to>
    <xdr:graphicFrame>
      <xdr:nvGraphicFramePr>
        <xdr:cNvPr id="1" name="Chart 3"/>
        <xdr:cNvGraphicFramePr/>
      </xdr:nvGraphicFramePr>
      <xdr:xfrm>
        <a:off x="8239125" y="600075"/>
        <a:ext cx="5800725" cy="312420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9525</xdr:rowOff>
    </xdr:from>
    <xdr:to>
      <xdr:col>13</xdr:col>
      <xdr:colOff>571500</xdr:colOff>
      <xdr:row>18</xdr:row>
      <xdr:rowOff>104775</xdr:rowOff>
    </xdr:to>
    <xdr:pic>
      <xdr:nvPicPr>
        <xdr:cNvPr id="1" name="Picture 2"/>
        <xdr:cNvPicPr preferRelativeResize="1">
          <a:picLocks noChangeAspect="1"/>
        </xdr:cNvPicPr>
      </xdr:nvPicPr>
      <xdr:blipFill>
        <a:blip r:embed="rId1"/>
        <a:stretch>
          <a:fillRect/>
        </a:stretch>
      </xdr:blipFill>
      <xdr:spPr>
        <a:xfrm>
          <a:off x="9525" y="9525"/>
          <a:ext cx="8486775" cy="3524250"/>
        </a:xfrm>
        <a:prstGeom prst="rect">
          <a:avLst/>
        </a:prstGeom>
        <a:noFill/>
        <a:ln w="9525" cmpd="sng">
          <a:noFill/>
        </a:ln>
      </xdr:spPr>
    </xdr:pic>
    <xdr:clientData/>
  </xdr:twoCellAnchor>
  <xdr:twoCellAnchor editAs="oneCell">
    <xdr:from>
      <xdr:col>14</xdr:col>
      <xdr:colOff>352425</xdr:colOff>
      <xdr:row>0</xdr:row>
      <xdr:rowOff>9525</xdr:rowOff>
    </xdr:from>
    <xdr:to>
      <xdr:col>28</xdr:col>
      <xdr:colOff>285750</xdr:colOff>
      <xdr:row>18</xdr:row>
      <xdr:rowOff>38100</xdr:rowOff>
    </xdr:to>
    <xdr:pic>
      <xdr:nvPicPr>
        <xdr:cNvPr id="2" name="Picture 4"/>
        <xdr:cNvPicPr preferRelativeResize="1">
          <a:picLocks noChangeAspect="1"/>
        </xdr:cNvPicPr>
      </xdr:nvPicPr>
      <xdr:blipFill>
        <a:blip r:embed="rId2"/>
        <a:stretch>
          <a:fillRect/>
        </a:stretch>
      </xdr:blipFill>
      <xdr:spPr>
        <a:xfrm>
          <a:off x="8886825" y="9525"/>
          <a:ext cx="8467725" cy="34575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3</xdr:row>
      <xdr:rowOff>19050</xdr:rowOff>
    </xdr:from>
    <xdr:to>
      <xdr:col>10</xdr:col>
      <xdr:colOff>314325</xdr:colOff>
      <xdr:row>36</xdr:row>
      <xdr:rowOff>123825</xdr:rowOff>
    </xdr:to>
    <xdr:pic>
      <xdr:nvPicPr>
        <xdr:cNvPr id="1" name="Picture 2"/>
        <xdr:cNvPicPr preferRelativeResize="1">
          <a:picLocks noChangeAspect="1"/>
        </xdr:cNvPicPr>
      </xdr:nvPicPr>
      <xdr:blipFill>
        <a:blip r:embed="rId1"/>
        <a:stretch>
          <a:fillRect/>
        </a:stretch>
      </xdr:blipFill>
      <xdr:spPr>
        <a:xfrm>
          <a:off x="9525" y="638175"/>
          <a:ext cx="6400800" cy="6391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wcpfc.int/doc/data-01/scientific-data-be-provided-commission-revised-wcpfc4-6-7-and-9" TargetMode="External" /><Relationship Id="rId2" Type="http://schemas.openxmlformats.org/officeDocument/2006/relationships/hyperlink" Target="https://www.wcpfc.int/doc/sc-01/annual-report-commission-part-1-information-fisheries-research-and-statistics-revised" TargetMode="Externa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C21"/>
  <sheetViews>
    <sheetView showGridLines="0" tabSelected="1" zoomScalePageLayoutView="0" workbookViewId="0" topLeftCell="A1">
      <selection activeCell="B11" sqref="B11"/>
    </sheetView>
  </sheetViews>
  <sheetFormatPr defaultColWidth="9.140625" defaultRowHeight="15"/>
  <cols>
    <col min="1" max="1" width="20.28125" style="11" customWidth="1"/>
    <col min="2" max="2" width="101.140625" style="11" customWidth="1"/>
    <col min="3" max="3" width="26.57421875" style="11" customWidth="1"/>
    <col min="4" max="16384" width="9.140625" style="11" customWidth="1"/>
  </cols>
  <sheetData>
    <row r="1" spans="1:3" ht="18.75">
      <c r="A1" s="39" t="s">
        <v>0</v>
      </c>
      <c r="B1" s="48" t="s">
        <v>73</v>
      </c>
      <c r="C1" s="49"/>
    </row>
    <row r="2" spans="1:3" ht="19.5" thickBot="1">
      <c r="A2" s="40" t="s">
        <v>1</v>
      </c>
      <c r="B2" s="50" t="s">
        <v>2</v>
      </c>
      <c r="C2" s="51"/>
    </row>
    <row r="3" spans="1:3" ht="12" customHeight="1" thickBot="1">
      <c r="A3" s="18"/>
      <c r="B3" s="19"/>
      <c r="C3" s="18"/>
    </row>
    <row r="4" spans="1:3" ht="12">
      <c r="A4" s="36" t="s">
        <v>3</v>
      </c>
      <c r="B4" s="42" t="s">
        <v>4</v>
      </c>
      <c r="C4" s="43"/>
    </row>
    <row r="5" spans="1:3" ht="15" customHeight="1">
      <c r="A5" s="20" t="s">
        <v>5</v>
      </c>
      <c r="B5" s="44" t="s">
        <v>6</v>
      </c>
      <c r="C5" s="45"/>
    </row>
    <row r="6" spans="1:3" ht="13.5" customHeight="1" thickBot="1">
      <c r="A6" s="21" t="s">
        <v>7</v>
      </c>
      <c r="B6" s="46" t="s">
        <v>8</v>
      </c>
      <c r="C6" s="47"/>
    </row>
    <row r="7" spans="1:3" ht="12">
      <c r="A7" s="22"/>
      <c r="B7" s="23"/>
      <c r="C7" s="18"/>
    </row>
    <row r="8" spans="1:3" ht="12.75" thickBot="1">
      <c r="A8" s="37" t="s">
        <v>9</v>
      </c>
      <c r="B8" s="38" t="s">
        <v>10</v>
      </c>
      <c r="C8" s="24" t="s">
        <v>11</v>
      </c>
    </row>
    <row r="9" spans="1:3" ht="48">
      <c r="A9" s="13" t="s">
        <v>12</v>
      </c>
      <c r="B9" s="25" t="s">
        <v>13</v>
      </c>
      <c r="C9" s="26" t="s">
        <v>14</v>
      </c>
    </row>
    <row r="10" spans="1:3" ht="36">
      <c r="A10" s="14" t="s">
        <v>15</v>
      </c>
      <c r="B10" s="27" t="s">
        <v>16</v>
      </c>
      <c r="C10" s="28" t="s">
        <v>17</v>
      </c>
    </row>
    <row r="11" spans="1:3" ht="24">
      <c r="A11" s="14" t="s">
        <v>18</v>
      </c>
      <c r="B11" s="27" t="s">
        <v>19</v>
      </c>
      <c r="C11" s="28" t="s">
        <v>20</v>
      </c>
    </row>
    <row r="12" spans="1:3" ht="24">
      <c r="A12" s="14" t="s">
        <v>21</v>
      </c>
      <c r="B12" s="27" t="s">
        <v>22</v>
      </c>
      <c r="C12" s="28" t="s">
        <v>23</v>
      </c>
    </row>
    <row r="13" spans="1:3" ht="24" customHeight="1">
      <c r="A13" s="14" t="s">
        <v>24</v>
      </c>
      <c r="B13" s="27" t="s">
        <v>25</v>
      </c>
      <c r="C13" s="28" t="s">
        <v>26</v>
      </c>
    </row>
    <row r="14" spans="1:3" ht="24">
      <c r="A14" s="14" t="s">
        <v>27</v>
      </c>
      <c r="B14" s="27" t="s">
        <v>28</v>
      </c>
      <c r="C14" s="28" t="s">
        <v>26</v>
      </c>
    </row>
    <row r="15" spans="1:3" ht="24">
      <c r="A15" s="14" t="s">
        <v>29</v>
      </c>
      <c r="B15" s="27" t="s">
        <v>30</v>
      </c>
      <c r="C15" s="28" t="s">
        <v>26</v>
      </c>
    </row>
    <row r="16" spans="1:3" ht="24">
      <c r="A16" s="14" t="s">
        <v>31</v>
      </c>
      <c r="B16" s="27" t="s">
        <v>32</v>
      </c>
      <c r="C16" s="28" t="s">
        <v>26</v>
      </c>
    </row>
    <row r="17" spans="1:3" ht="24">
      <c r="A17" s="14" t="s">
        <v>33</v>
      </c>
      <c r="B17" s="27" t="s">
        <v>34</v>
      </c>
      <c r="C17" s="28" t="s">
        <v>26</v>
      </c>
    </row>
    <row r="18" spans="1:3" ht="36.75" thickBot="1">
      <c r="A18" s="15" t="s">
        <v>35</v>
      </c>
      <c r="B18" s="29" t="s">
        <v>36</v>
      </c>
      <c r="C18" s="30" t="s">
        <v>26</v>
      </c>
    </row>
    <row r="19" spans="1:3" ht="12.75" thickBot="1">
      <c r="A19" s="18"/>
      <c r="B19" s="18"/>
      <c r="C19" s="18"/>
    </row>
    <row r="20" spans="1:3" ht="12">
      <c r="A20" s="31" t="s">
        <v>37</v>
      </c>
      <c r="B20" s="32" t="s">
        <v>38</v>
      </c>
      <c r="C20" s="33" t="s">
        <v>39</v>
      </c>
    </row>
    <row r="21" spans="1:3" ht="12.75" thickBot="1">
      <c r="A21" s="21">
        <v>0</v>
      </c>
      <c r="B21" s="34" t="s">
        <v>40</v>
      </c>
      <c r="C21" s="35">
        <v>43874</v>
      </c>
    </row>
  </sheetData>
  <sheetProtection/>
  <mergeCells count="5">
    <mergeCell ref="B4:C4"/>
    <mergeCell ref="B5:C5"/>
    <mergeCell ref="B6:C6"/>
    <mergeCell ref="B1:C1"/>
    <mergeCell ref="B2:C2"/>
  </mergeCells>
  <hyperlinks>
    <hyperlink ref="B5" r:id="rId1" display="https://www.wcpfc.int/doc/data-01/scientific-data-be-provided-commission-revised-wcpfc4-6-7-and-9"/>
    <hyperlink ref="B6" r:id="rId2" display="https://www.wcpfc.int/doc/sc-01/annual-report-commission-part-1-information-fisheries-research-and-statistics-revised"/>
    <hyperlink ref="A9" location="Vessels!A1" display="Vessels"/>
    <hyperlink ref="A10" location="WCPFC!A1" display="WCPFC"/>
    <hyperlink ref="A11" location="'History-Graphs'!A1" display="History-Graphs"/>
    <hyperlink ref="A12" location="Map!A1" display="Map"/>
    <hyperlink ref="A13" location="WCPFC_Discards!A1" display="WCPFC_Discards"/>
    <hyperlink ref="A14" location="'WCPFC-South'!A1" display="WCPFC-South"/>
    <hyperlink ref="A15" location="'WCPFC-North'!A1" display="WCPFC-North"/>
    <hyperlink ref="A16" location="'South-Pacific'!A1" display="South-Pacific"/>
    <hyperlink ref="A17" location="'North-Pacific'!A1" display="North Pacific"/>
    <hyperlink ref="A18" location="WCPO!A1" display="WCPO"/>
  </hyperlinks>
  <printOptions/>
  <pageMargins left="0.7" right="0.7" top="0.75" bottom="0.75" header="0.3" footer="0.3"/>
  <pageSetup horizontalDpi="600" verticalDpi="600" orientation="portrait" paperSize="9" r:id="rId3"/>
</worksheet>
</file>

<file path=xl/worksheets/sheet10.xml><?xml version="1.0" encoding="utf-8"?>
<worksheet xmlns="http://schemas.openxmlformats.org/spreadsheetml/2006/main" xmlns:r="http://schemas.openxmlformats.org/officeDocument/2006/relationships">
  <dimension ref="A1:K7"/>
  <sheetViews>
    <sheetView zoomScalePageLayoutView="0" workbookViewId="0" topLeftCell="A1">
      <selection activeCell="A1" sqref="A1:A2"/>
    </sheetView>
  </sheetViews>
  <sheetFormatPr defaultColWidth="9.140625" defaultRowHeight="15"/>
  <cols>
    <col min="1" max="1" width="25.7109375" style="1" customWidth="1"/>
    <col min="2" max="2" width="9.140625" style="1" customWidth="1"/>
    <col min="3" max="3" width="6.7109375" style="1" customWidth="1"/>
    <col min="4" max="4" width="9.140625" style="1" customWidth="1"/>
    <col min="5" max="5" width="6.7109375" style="1" customWidth="1"/>
    <col min="6" max="6" width="9.140625" style="1" customWidth="1"/>
    <col min="7" max="7" width="6.7109375" style="1" customWidth="1"/>
    <col min="8" max="8" width="9.140625" style="1" customWidth="1"/>
    <col min="9" max="9" width="6.7109375" style="1" customWidth="1"/>
    <col min="10" max="10" width="9.140625" style="1" customWidth="1"/>
    <col min="11" max="11" width="6.7109375" style="1" customWidth="1"/>
    <col min="12" max="16384" width="9.140625" style="1" customWidth="1"/>
  </cols>
  <sheetData>
    <row r="1" spans="1:11" ht="15">
      <c r="A1" s="53" t="s">
        <v>50</v>
      </c>
      <c r="B1" s="52">
        <v>2015</v>
      </c>
      <c r="C1" s="52"/>
      <c r="D1" s="52">
        <v>2016</v>
      </c>
      <c r="E1" s="52"/>
      <c r="F1" s="52">
        <v>2017</v>
      </c>
      <c r="G1" s="52"/>
      <c r="H1" s="52">
        <v>2018</v>
      </c>
      <c r="I1" s="52"/>
      <c r="J1" s="52">
        <v>2019</v>
      </c>
      <c r="K1" s="52"/>
    </row>
    <row r="2" spans="1:11" ht="15">
      <c r="A2" s="53"/>
      <c r="B2" s="16" t="s">
        <v>51</v>
      </c>
      <c r="C2" s="16" t="s">
        <v>43</v>
      </c>
      <c r="D2" s="16" t="s">
        <v>51</v>
      </c>
      <c r="E2" s="16" t="s">
        <v>43</v>
      </c>
      <c r="F2" s="16" t="s">
        <v>51</v>
      </c>
      <c r="G2" s="16" t="s">
        <v>43</v>
      </c>
      <c r="H2" s="16" t="s">
        <v>51</v>
      </c>
      <c r="I2" s="16" t="s">
        <v>43</v>
      </c>
      <c r="J2" s="16" t="s">
        <v>51</v>
      </c>
      <c r="K2" s="16" t="s">
        <v>43</v>
      </c>
    </row>
    <row r="3" spans="1:11" ht="15">
      <c r="A3" s="2" t="s">
        <v>52</v>
      </c>
      <c r="B3" s="3"/>
      <c r="C3" s="4"/>
      <c r="D3" s="3"/>
      <c r="E3" s="4"/>
      <c r="F3" s="3"/>
      <c r="G3" s="4"/>
      <c r="H3" s="3"/>
      <c r="I3" s="4"/>
      <c r="J3" s="3"/>
      <c r="K3" s="4"/>
    </row>
    <row r="4" spans="1:11" ht="15">
      <c r="A4" s="2" t="s">
        <v>54</v>
      </c>
      <c r="B4" s="3"/>
      <c r="C4" s="4"/>
      <c r="D4" s="3"/>
      <c r="E4" s="4"/>
      <c r="F4" s="3"/>
      <c r="G4" s="4"/>
      <c r="H4" s="3"/>
      <c r="I4" s="4"/>
      <c r="J4" s="3"/>
      <c r="K4" s="4"/>
    </row>
    <row r="5" spans="1:11" ht="15">
      <c r="A5" s="2" t="s">
        <v>59</v>
      </c>
      <c r="B5" s="3"/>
      <c r="C5" s="4"/>
      <c r="D5" s="3"/>
      <c r="E5" s="4"/>
      <c r="F5" s="3"/>
      <c r="G5" s="4"/>
      <c r="H5" s="3"/>
      <c r="I5" s="4"/>
      <c r="J5" s="3"/>
      <c r="K5" s="4"/>
    </row>
    <row r="6" spans="1:11" ht="15">
      <c r="A6" s="2" t="s">
        <v>60</v>
      </c>
      <c r="B6" s="3"/>
      <c r="C6" s="4"/>
      <c r="D6" s="3"/>
      <c r="E6" s="4"/>
      <c r="F6" s="3"/>
      <c r="G6" s="4"/>
      <c r="H6" s="3"/>
      <c r="I6" s="4"/>
      <c r="J6" s="3"/>
      <c r="K6" s="4"/>
    </row>
    <row r="7" spans="1:11" ht="15">
      <c r="A7" s="17" t="s">
        <v>48</v>
      </c>
      <c r="B7" s="6">
        <f>SUM(B2:B6)</f>
        <v>0</v>
      </c>
      <c r="C7" s="5"/>
      <c r="D7" s="6">
        <f>SUM(D2:D6)</f>
        <v>0</v>
      </c>
      <c r="E7" s="5"/>
      <c r="F7" s="6">
        <f>SUM(F2:F6)</f>
        <v>0</v>
      </c>
      <c r="G7" s="5"/>
      <c r="H7" s="6">
        <f>SUM(H2:H6)</f>
        <v>0</v>
      </c>
      <c r="I7" s="5"/>
      <c r="J7" s="6">
        <f>SUM(J2:J6)</f>
        <v>0</v>
      </c>
      <c r="K7" s="5"/>
    </row>
  </sheetData>
  <sheetProtection/>
  <mergeCells count="6">
    <mergeCell ref="J1:K1"/>
    <mergeCell ref="A1:A2"/>
    <mergeCell ref="B1:C1"/>
    <mergeCell ref="D1:E1"/>
    <mergeCell ref="F1:G1"/>
    <mergeCell ref="H1:I1"/>
  </mergeCells>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K9"/>
  <sheetViews>
    <sheetView zoomScalePageLayoutView="0" workbookViewId="0" topLeftCell="A1">
      <selection activeCell="A1" sqref="A1:A2"/>
    </sheetView>
  </sheetViews>
  <sheetFormatPr defaultColWidth="9.140625" defaultRowHeight="15"/>
  <cols>
    <col min="1" max="1" width="25.7109375" style="1" customWidth="1"/>
    <col min="2" max="2" width="9.140625" style="1" customWidth="1"/>
    <col min="3" max="3" width="6.7109375" style="1" customWidth="1"/>
    <col min="4" max="4" width="9.140625" style="1" customWidth="1"/>
    <col min="5" max="5" width="6.7109375" style="1" customWidth="1"/>
    <col min="6" max="6" width="9.140625" style="1" customWidth="1"/>
    <col min="7" max="7" width="6.7109375" style="1" customWidth="1"/>
    <col min="8" max="8" width="9.140625" style="1" customWidth="1"/>
    <col min="9" max="9" width="6.7109375" style="1" customWidth="1"/>
    <col min="10" max="10" width="9.140625" style="1" customWidth="1"/>
    <col min="11" max="11" width="6.7109375" style="1" customWidth="1"/>
    <col min="12" max="16384" width="9.140625" style="1" customWidth="1"/>
  </cols>
  <sheetData>
    <row r="1" spans="1:11" ht="15">
      <c r="A1" s="53" t="s">
        <v>50</v>
      </c>
      <c r="B1" s="52">
        <v>2015</v>
      </c>
      <c r="C1" s="52"/>
      <c r="D1" s="52">
        <v>2016</v>
      </c>
      <c r="E1" s="52"/>
      <c r="F1" s="52">
        <v>2017</v>
      </c>
      <c r="G1" s="52"/>
      <c r="H1" s="52">
        <v>2018</v>
      </c>
      <c r="I1" s="52"/>
      <c r="J1" s="52">
        <v>2019</v>
      </c>
      <c r="K1" s="52"/>
    </row>
    <row r="2" spans="1:11" ht="15">
      <c r="A2" s="53"/>
      <c r="B2" s="16" t="s">
        <v>51</v>
      </c>
      <c r="C2" s="16" t="s">
        <v>43</v>
      </c>
      <c r="D2" s="16" t="s">
        <v>51</v>
      </c>
      <c r="E2" s="16" t="s">
        <v>43</v>
      </c>
      <c r="F2" s="16" t="s">
        <v>51</v>
      </c>
      <c r="G2" s="16" t="s">
        <v>43</v>
      </c>
      <c r="H2" s="16" t="s">
        <v>51</v>
      </c>
      <c r="I2" s="16" t="s">
        <v>43</v>
      </c>
      <c r="J2" s="16" t="s">
        <v>51</v>
      </c>
      <c r="K2" s="16" t="s">
        <v>43</v>
      </c>
    </row>
    <row r="3" spans="1:11" ht="15">
      <c r="A3" s="2" t="s">
        <v>52</v>
      </c>
      <c r="B3" s="3">
        <v>62</v>
      </c>
      <c r="C3" s="4">
        <v>0.5585585585585585</v>
      </c>
      <c r="D3" s="3">
        <v>1</v>
      </c>
      <c r="E3" s="4">
        <v>0.017543859649122806</v>
      </c>
      <c r="F3" s="3">
        <v>1</v>
      </c>
      <c r="G3" s="4">
        <v>0.017543859649122806</v>
      </c>
      <c r="H3" s="3">
        <v>1</v>
      </c>
      <c r="I3" s="4">
        <v>0.017543859649122806</v>
      </c>
      <c r="J3" s="3">
        <v>0</v>
      </c>
      <c r="K3" s="4"/>
    </row>
    <row r="4" spans="1:11" ht="15">
      <c r="A4" s="2" t="s">
        <v>53</v>
      </c>
      <c r="B4" s="3">
        <v>42</v>
      </c>
      <c r="C4" s="4">
        <v>0.3783783783783784</v>
      </c>
      <c r="D4" s="3">
        <v>46</v>
      </c>
      <c r="E4" s="4">
        <v>0.8070175438596491</v>
      </c>
      <c r="F4" s="3">
        <v>46</v>
      </c>
      <c r="G4" s="4">
        <v>0.8070175438596491</v>
      </c>
      <c r="H4" s="3">
        <v>46</v>
      </c>
      <c r="I4" s="4">
        <v>0.8070175438596491</v>
      </c>
      <c r="J4" s="3">
        <v>0</v>
      </c>
      <c r="K4" s="4"/>
    </row>
    <row r="5" spans="1:11" ht="15">
      <c r="A5" s="2" t="s">
        <v>55</v>
      </c>
      <c r="B5" s="3">
        <v>1</v>
      </c>
      <c r="C5" s="4">
        <v>0.009009009009009009</v>
      </c>
      <c r="D5" s="3">
        <v>0</v>
      </c>
      <c r="E5" s="4">
        <v>0</v>
      </c>
      <c r="F5" s="3">
        <v>0</v>
      </c>
      <c r="G5" s="4">
        <v>0</v>
      </c>
      <c r="H5" s="3">
        <v>0</v>
      </c>
      <c r="I5" s="4">
        <v>0</v>
      </c>
      <c r="J5" s="3">
        <v>0</v>
      </c>
      <c r="K5" s="4"/>
    </row>
    <row r="6" spans="1:11" ht="15">
      <c r="A6" s="2" t="s">
        <v>56</v>
      </c>
      <c r="B6" s="3">
        <v>6</v>
      </c>
      <c r="C6" s="4">
        <v>0.05405405405405406</v>
      </c>
      <c r="D6" s="3">
        <v>10</v>
      </c>
      <c r="E6" s="4">
        <v>0.17543859649122806</v>
      </c>
      <c r="F6" s="3">
        <v>10</v>
      </c>
      <c r="G6" s="4">
        <v>0.17543859649122806</v>
      </c>
      <c r="H6" s="3">
        <v>10</v>
      </c>
      <c r="I6" s="4">
        <v>0.17543859649122806</v>
      </c>
      <c r="J6" s="3">
        <v>0</v>
      </c>
      <c r="K6" s="4"/>
    </row>
    <row r="7" spans="1:11" ht="15">
      <c r="A7" s="2" t="s">
        <v>57</v>
      </c>
      <c r="B7" s="3">
        <v>0</v>
      </c>
      <c r="C7" s="4">
        <v>0</v>
      </c>
      <c r="D7" s="3">
        <v>0</v>
      </c>
      <c r="E7" s="4">
        <v>0</v>
      </c>
      <c r="F7" s="3">
        <v>0</v>
      </c>
      <c r="G7" s="4">
        <v>0</v>
      </c>
      <c r="H7" s="3">
        <v>0</v>
      </c>
      <c r="I7" s="4">
        <v>0</v>
      </c>
      <c r="J7" s="3">
        <v>0</v>
      </c>
      <c r="K7" s="4"/>
    </row>
    <row r="8" spans="1:11" ht="15">
      <c r="A8" s="2" t="s">
        <v>58</v>
      </c>
      <c r="B8" s="3">
        <v>0</v>
      </c>
      <c r="C8" s="4">
        <v>0</v>
      </c>
      <c r="D8" s="3">
        <v>0</v>
      </c>
      <c r="E8" s="4">
        <v>0</v>
      </c>
      <c r="F8" s="3">
        <v>0</v>
      </c>
      <c r="G8" s="4">
        <v>0</v>
      </c>
      <c r="H8" s="3">
        <v>0</v>
      </c>
      <c r="I8" s="4">
        <v>0</v>
      </c>
      <c r="J8" s="3">
        <v>0</v>
      </c>
      <c r="K8" s="4"/>
    </row>
    <row r="9" spans="1:11" ht="15">
      <c r="A9" s="17" t="s">
        <v>48</v>
      </c>
      <c r="B9" s="6">
        <f>SUM(B2:B8)</f>
        <v>111</v>
      </c>
      <c r="C9" s="5"/>
      <c r="D9" s="6">
        <f>SUM(D2:D8)</f>
        <v>57</v>
      </c>
      <c r="E9" s="5"/>
      <c r="F9" s="6">
        <f>SUM(F2:F8)</f>
        <v>57</v>
      </c>
      <c r="G9" s="5"/>
      <c r="H9" s="6">
        <f>SUM(H2:H8)</f>
        <v>57</v>
      </c>
      <c r="I9" s="5"/>
      <c r="J9" s="6">
        <f>SUM(J2:J8)</f>
        <v>0</v>
      </c>
      <c r="K9" s="5"/>
    </row>
  </sheetData>
  <sheetProtection/>
  <mergeCells count="6">
    <mergeCell ref="J1:K1"/>
    <mergeCell ref="A1:A2"/>
    <mergeCell ref="B1:C1"/>
    <mergeCell ref="D1:E1"/>
    <mergeCell ref="F1:G1"/>
    <mergeCell ref="H1:I1"/>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K8"/>
  <sheetViews>
    <sheetView zoomScalePageLayoutView="0" workbookViewId="0" topLeftCell="A1">
      <selection activeCell="A1" sqref="A1:A2"/>
    </sheetView>
  </sheetViews>
  <sheetFormatPr defaultColWidth="9.140625" defaultRowHeight="15"/>
  <cols>
    <col min="1" max="1" width="25.7109375" style="1" customWidth="1"/>
    <col min="2" max="2" width="9.140625" style="1" customWidth="1"/>
    <col min="3" max="3" width="6.7109375" style="1" customWidth="1"/>
    <col min="4" max="4" width="9.140625" style="1" customWidth="1"/>
    <col min="5" max="5" width="6.7109375" style="1" customWidth="1"/>
    <col min="6" max="6" width="9.140625" style="1" customWidth="1"/>
    <col min="7" max="7" width="6.7109375" style="1" customWidth="1"/>
    <col min="8" max="8" width="9.140625" style="1" customWidth="1"/>
    <col min="9" max="9" width="6.7109375" style="1" customWidth="1"/>
    <col min="10" max="10" width="9.140625" style="1" customWidth="1"/>
    <col min="11" max="11" width="6.7109375" style="1" customWidth="1"/>
    <col min="12" max="16384" width="9.140625" style="1" customWidth="1"/>
  </cols>
  <sheetData>
    <row r="1" spans="1:11" ht="15">
      <c r="A1" s="53" t="s">
        <v>41</v>
      </c>
      <c r="B1" s="52">
        <v>2015</v>
      </c>
      <c r="C1" s="52"/>
      <c r="D1" s="52">
        <v>2016</v>
      </c>
      <c r="E1" s="52"/>
      <c r="F1" s="52">
        <v>2017</v>
      </c>
      <c r="G1" s="52"/>
      <c r="H1" s="52">
        <v>2018</v>
      </c>
      <c r="I1" s="52"/>
      <c r="J1" s="52">
        <v>2019</v>
      </c>
      <c r="K1" s="52"/>
    </row>
    <row r="2" spans="1:11" ht="15">
      <c r="A2" s="53"/>
      <c r="B2" s="16" t="s">
        <v>42</v>
      </c>
      <c r="C2" s="16" t="s">
        <v>43</v>
      </c>
      <c r="D2" s="16" t="s">
        <v>42</v>
      </c>
      <c r="E2" s="16" t="s">
        <v>43</v>
      </c>
      <c r="F2" s="16" t="s">
        <v>42</v>
      </c>
      <c r="G2" s="16" t="s">
        <v>43</v>
      </c>
      <c r="H2" s="16" t="s">
        <v>42</v>
      </c>
      <c r="I2" s="16" t="s">
        <v>43</v>
      </c>
      <c r="J2" s="16" t="s">
        <v>42</v>
      </c>
      <c r="K2" s="16" t="s">
        <v>43</v>
      </c>
    </row>
    <row r="3" spans="1:11" ht="15">
      <c r="A3" s="7" t="s">
        <v>44</v>
      </c>
      <c r="B3" s="3">
        <v>0</v>
      </c>
      <c r="C3" s="4">
        <v>0</v>
      </c>
      <c r="D3" s="3">
        <v>0</v>
      </c>
      <c r="E3" s="4">
        <v>0</v>
      </c>
      <c r="F3" s="3">
        <v>0</v>
      </c>
      <c r="G3" s="4">
        <v>0</v>
      </c>
      <c r="H3" s="3">
        <v>0</v>
      </c>
      <c r="I3" s="4">
        <v>0</v>
      </c>
      <c r="J3" s="3">
        <v>0</v>
      </c>
      <c r="K3" s="4"/>
    </row>
    <row r="4" spans="1:11" ht="15">
      <c r="A4" s="7" t="s">
        <v>45</v>
      </c>
      <c r="B4" s="3">
        <v>5</v>
      </c>
      <c r="C4" s="4">
        <v>1</v>
      </c>
      <c r="D4" s="3">
        <v>3</v>
      </c>
      <c r="E4" s="4">
        <v>1</v>
      </c>
      <c r="F4" s="3">
        <v>3</v>
      </c>
      <c r="G4" s="4">
        <v>1</v>
      </c>
      <c r="H4" s="3">
        <v>3</v>
      </c>
      <c r="I4" s="4">
        <v>1</v>
      </c>
      <c r="J4" s="3">
        <v>0</v>
      </c>
      <c r="K4" s="4"/>
    </row>
    <row r="5" spans="1:11" ht="15">
      <c r="A5" s="7" t="s">
        <v>46</v>
      </c>
      <c r="B5" s="3">
        <v>0</v>
      </c>
      <c r="C5" s="4">
        <v>0</v>
      </c>
      <c r="D5" s="3">
        <v>0</v>
      </c>
      <c r="E5" s="4">
        <v>0</v>
      </c>
      <c r="F5" s="3">
        <v>0</v>
      </c>
      <c r="G5" s="4">
        <v>0</v>
      </c>
      <c r="H5" s="3">
        <v>0</v>
      </c>
      <c r="I5" s="4">
        <v>0</v>
      </c>
      <c r="J5" s="3">
        <v>0</v>
      </c>
      <c r="K5" s="4"/>
    </row>
    <row r="6" spans="1:11" ht="15">
      <c r="A6" s="7" t="s">
        <v>47</v>
      </c>
      <c r="B6" s="3">
        <v>0</v>
      </c>
      <c r="C6" s="4">
        <v>0</v>
      </c>
      <c r="D6" s="3">
        <v>0</v>
      </c>
      <c r="E6" s="4">
        <v>0</v>
      </c>
      <c r="F6" s="3">
        <v>0</v>
      </c>
      <c r="G6" s="4">
        <v>0</v>
      </c>
      <c r="H6" s="3">
        <v>0</v>
      </c>
      <c r="I6" s="4">
        <v>0</v>
      </c>
      <c r="J6" s="3">
        <v>0</v>
      </c>
      <c r="K6" s="4"/>
    </row>
    <row r="7" spans="1:11" ht="15">
      <c r="A7" s="17" t="s">
        <v>48</v>
      </c>
      <c r="B7" s="6">
        <v>5</v>
      </c>
      <c r="C7" s="5">
        <v>1</v>
      </c>
      <c r="D7" s="6">
        <v>3</v>
      </c>
      <c r="E7" s="5">
        <v>1</v>
      </c>
      <c r="F7" s="6">
        <v>3</v>
      </c>
      <c r="G7" s="5">
        <v>1</v>
      </c>
      <c r="H7" s="6">
        <v>3</v>
      </c>
      <c r="I7" s="5">
        <v>1</v>
      </c>
      <c r="J7" s="6">
        <v>0</v>
      </c>
      <c r="K7" s="5"/>
    </row>
    <row r="8" spans="1:11" ht="15">
      <c r="A8" s="41" t="s">
        <v>49</v>
      </c>
      <c r="B8" s="3">
        <f>B7-SUM(B3:B6)</f>
        <v>0</v>
      </c>
      <c r="C8" s="4"/>
      <c r="D8" s="3">
        <f>D7-SUM(D3:D6)</f>
        <v>0</v>
      </c>
      <c r="E8" s="4"/>
      <c r="F8" s="3">
        <f>F7-SUM(F3:F6)</f>
        <v>0</v>
      </c>
      <c r="G8" s="4"/>
      <c r="H8" s="3">
        <f>H7-SUM(H3:H6)</f>
        <v>0</v>
      </c>
      <c r="I8" s="4"/>
      <c r="J8" s="3">
        <f>J7-SUM(J3:J6)</f>
        <v>0</v>
      </c>
      <c r="K8" s="4"/>
    </row>
  </sheetData>
  <sheetProtection/>
  <mergeCells count="6">
    <mergeCell ref="J1:K1"/>
    <mergeCell ref="A1:A2"/>
    <mergeCell ref="B1:C1"/>
    <mergeCell ref="D1:E1"/>
    <mergeCell ref="F1:G1"/>
    <mergeCell ref="H1:I1"/>
  </mergeCell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K35"/>
  <sheetViews>
    <sheetView zoomScalePageLayoutView="0" workbookViewId="0" topLeftCell="A1">
      <selection activeCell="A1" sqref="A1:A2"/>
    </sheetView>
  </sheetViews>
  <sheetFormatPr defaultColWidth="9.140625" defaultRowHeight="15"/>
  <cols>
    <col min="1" max="1" width="25.7109375" style="1" customWidth="1"/>
    <col min="2" max="2" width="9.140625" style="1" customWidth="1"/>
    <col min="3" max="3" width="6.7109375" style="1" customWidth="1"/>
    <col min="4" max="4" width="9.140625" style="1" customWidth="1"/>
    <col min="5" max="5" width="6.7109375" style="1" customWidth="1"/>
    <col min="6" max="6" width="9.140625" style="1" customWidth="1"/>
    <col min="7" max="7" width="6.7109375" style="1" customWidth="1"/>
    <col min="8" max="8" width="9.140625" style="1" customWidth="1"/>
    <col min="9" max="9" width="6.7109375" style="1" customWidth="1"/>
    <col min="10" max="10" width="9.140625" style="1" customWidth="1"/>
    <col min="11" max="11" width="6.7109375" style="1" customWidth="1"/>
    <col min="12" max="16384" width="9.140625" style="1" customWidth="1"/>
  </cols>
  <sheetData>
    <row r="1" spans="1:11" ht="15" customHeight="1">
      <c r="A1" s="53" t="s">
        <v>50</v>
      </c>
      <c r="B1" s="52">
        <v>2015</v>
      </c>
      <c r="C1" s="52"/>
      <c r="D1" s="52">
        <v>2016</v>
      </c>
      <c r="E1" s="52"/>
      <c r="F1" s="52">
        <v>2017</v>
      </c>
      <c r="G1" s="52"/>
      <c r="H1" s="52">
        <v>2018</v>
      </c>
      <c r="I1" s="52"/>
      <c r="J1" s="52">
        <v>2019</v>
      </c>
      <c r="K1" s="52"/>
    </row>
    <row r="2" spans="1:11" ht="15" customHeight="1">
      <c r="A2" s="53"/>
      <c r="B2" s="16" t="s">
        <v>51</v>
      </c>
      <c r="C2" s="16" t="s">
        <v>43</v>
      </c>
      <c r="D2" s="16" t="s">
        <v>51</v>
      </c>
      <c r="E2" s="16" t="s">
        <v>43</v>
      </c>
      <c r="F2" s="16" t="s">
        <v>51</v>
      </c>
      <c r="G2" s="16" t="s">
        <v>43</v>
      </c>
      <c r="H2" s="16" t="s">
        <v>51</v>
      </c>
      <c r="I2" s="16" t="s">
        <v>43</v>
      </c>
      <c r="J2" s="16" t="s">
        <v>51</v>
      </c>
      <c r="K2" s="16" t="s">
        <v>43</v>
      </c>
    </row>
    <row r="3" spans="1:11" ht="15">
      <c r="A3" s="2" t="s">
        <v>52</v>
      </c>
      <c r="B3" s="3">
        <v>1</v>
      </c>
      <c r="C3" s="4">
        <v>0.00036258158085569254</v>
      </c>
      <c r="D3" s="3">
        <v>2</v>
      </c>
      <c r="E3" s="4">
        <v>0.0006025911419102139</v>
      </c>
      <c r="F3" s="3">
        <v>2</v>
      </c>
      <c r="G3" s="4">
        <v>0.0008087343307723412</v>
      </c>
      <c r="H3" s="3">
        <v>2</v>
      </c>
      <c r="I3" s="4">
        <v>0.0005602240896358543</v>
      </c>
      <c r="J3" s="3">
        <v>0</v>
      </c>
      <c r="K3" s="4"/>
    </row>
    <row r="4" spans="1:11" ht="15">
      <c r="A4" s="2" t="s">
        <v>53</v>
      </c>
      <c r="B4" s="3">
        <v>53</v>
      </c>
      <c r="C4" s="4">
        <v>0.019216823785351705</v>
      </c>
      <c r="D4" s="3">
        <v>53</v>
      </c>
      <c r="E4" s="4">
        <v>0.015968665260620667</v>
      </c>
      <c r="F4" s="3">
        <v>21</v>
      </c>
      <c r="G4" s="4">
        <v>0.008491710473109584</v>
      </c>
      <c r="H4" s="3">
        <v>39</v>
      </c>
      <c r="I4" s="4">
        <v>0.010924369747899159</v>
      </c>
      <c r="J4" s="3">
        <v>0</v>
      </c>
      <c r="K4" s="4"/>
    </row>
    <row r="5" spans="1:11" ht="15">
      <c r="A5" s="2" t="s">
        <v>54</v>
      </c>
      <c r="B5" s="3">
        <v>0</v>
      </c>
      <c r="C5" s="4">
        <v>0</v>
      </c>
      <c r="D5" s="3">
        <v>0</v>
      </c>
      <c r="E5" s="4">
        <v>0</v>
      </c>
      <c r="F5" s="3">
        <v>0</v>
      </c>
      <c r="G5" s="4">
        <v>0</v>
      </c>
      <c r="H5" s="3">
        <v>0</v>
      </c>
      <c r="I5" s="4">
        <v>0</v>
      </c>
      <c r="J5" s="3">
        <v>0</v>
      </c>
      <c r="K5" s="4"/>
    </row>
    <row r="6" spans="1:11" ht="15">
      <c r="A6" s="2" t="s">
        <v>55</v>
      </c>
      <c r="B6" s="3">
        <v>0</v>
      </c>
      <c r="C6" s="4">
        <v>0</v>
      </c>
      <c r="D6" s="3">
        <v>0</v>
      </c>
      <c r="E6" s="4">
        <v>0</v>
      </c>
      <c r="F6" s="3">
        <v>0</v>
      </c>
      <c r="G6" s="4">
        <v>0</v>
      </c>
      <c r="H6" s="3">
        <v>0</v>
      </c>
      <c r="I6" s="4">
        <v>0</v>
      </c>
      <c r="J6" s="3">
        <v>0</v>
      </c>
      <c r="K6" s="4"/>
    </row>
    <row r="7" spans="1:11" ht="15">
      <c r="A7" s="2" t="s">
        <v>56</v>
      </c>
      <c r="B7" s="3">
        <v>10</v>
      </c>
      <c r="C7" s="4">
        <v>0.0036258158085569255</v>
      </c>
      <c r="D7" s="3">
        <v>28</v>
      </c>
      <c r="E7" s="4">
        <v>0.008436275986742995</v>
      </c>
      <c r="F7" s="3">
        <v>7</v>
      </c>
      <c r="G7" s="4">
        <v>0.0028305701577031944</v>
      </c>
      <c r="H7" s="3">
        <v>13</v>
      </c>
      <c r="I7" s="4">
        <v>0.0036414565826330533</v>
      </c>
      <c r="J7" s="3">
        <v>0</v>
      </c>
      <c r="K7" s="4"/>
    </row>
    <row r="8" spans="1:11" ht="15">
      <c r="A8" s="2" t="s">
        <v>57</v>
      </c>
      <c r="B8" s="3">
        <v>16</v>
      </c>
      <c r="C8" s="4">
        <v>0.005801305293691081</v>
      </c>
      <c r="D8" s="3">
        <v>34</v>
      </c>
      <c r="E8" s="4">
        <v>0.010244049412473637</v>
      </c>
      <c r="F8" s="3">
        <v>25</v>
      </c>
      <c r="G8" s="4">
        <v>0.010109179134654266</v>
      </c>
      <c r="H8" s="3">
        <v>13</v>
      </c>
      <c r="I8" s="4">
        <v>0.0036414565826330533</v>
      </c>
      <c r="J8" s="3">
        <v>0</v>
      </c>
      <c r="K8" s="4"/>
    </row>
    <row r="9" spans="1:11" ht="15">
      <c r="A9" s="2" t="s">
        <v>58</v>
      </c>
      <c r="B9" s="3">
        <v>0</v>
      </c>
      <c r="C9" s="4">
        <v>0</v>
      </c>
      <c r="D9" s="3">
        <v>18</v>
      </c>
      <c r="E9" s="4">
        <v>0.005423320277191925</v>
      </c>
      <c r="F9" s="3">
        <v>1</v>
      </c>
      <c r="G9" s="4">
        <v>0.0004043671653861706</v>
      </c>
      <c r="H9" s="3">
        <v>0</v>
      </c>
      <c r="I9" s="4">
        <v>0</v>
      </c>
      <c r="J9" s="3">
        <v>0</v>
      </c>
      <c r="K9" s="4"/>
    </row>
    <row r="10" spans="1:11" ht="15">
      <c r="A10" s="2" t="s">
        <v>59</v>
      </c>
      <c r="B10" s="3">
        <v>28</v>
      </c>
      <c r="C10" s="4">
        <v>0.01015228426395939</v>
      </c>
      <c r="D10" s="3">
        <v>37</v>
      </c>
      <c r="E10" s="4">
        <v>0.011147936125338957</v>
      </c>
      <c r="F10" s="3">
        <v>6</v>
      </c>
      <c r="G10" s="4">
        <v>0.002426202992317024</v>
      </c>
      <c r="H10" s="3">
        <v>7</v>
      </c>
      <c r="I10" s="4">
        <v>0.00196078431372549</v>
      </c>
      <c r="J10" s="3">
        <v>0</v>
      </c>
      <c r="K10" s="4"/>
    </row>
    <row r="11" spans="1:11" ht="15">
      <c r="A11" s="2" t="s">
        <v>60</v>
      </c>
      <c r="B11" s="3">
        <v>1337</v>
      </c>
      <c r="C11" s="4">
        <v>0.4847715736040609</v>
      </c>
      <c r="D11" s="3">
        <v>1651</v>
      </c>
      <c r="E11" s="4">
        <v>0.4974389876468816</v>
      </c>
      <c r="F11" s="3">
        <v>932</v>
      </c>
      <c r="G11" s="4">
        <v>0.376870198139911</v>
      </c>
      <c r="H11" s="3">
        <v>1124</v>
      </c>
      <c r="I11" s="4">
        <v>0.31484593837535013</v>
      </c>
      <c r="J11" s="3">
        <v>0</v>
      </c>
      <c r="K11" s="4"/>
    </row>
    <row r="12" spans="1:11" ht="15">
      <c r="A12" s="2" t="s">
        <v>61</v>
      </c>
      <c r="B12" s="3">
        <v>892</v>
      </c>
      <c r="C12" s="4">
        <v>0.32342277012327775</v>
      </c>
      <c r="D12" s="3">
        <v>1024</v>
      </c>
      <c r="E12" s="4">
        <v>0.3085266646580295</v>
      </c>
      <c r="F12" s="3">
        <v>1090</v>
      </c>
      <c r="G12" s="4">
        <v>0.440760210270926</v>
      </c>
      <c r="H12" s="3">
        <v>1893</v>
      </c>
      <c r="I12" s="4">
        <v>0.5302521008403361</v>
      </c>
      <c r="J12" s="3">
        <v>0</v>
      </c>
      <c r="K12" s="4"/>
    </row>
    <row r="13" spans="1:11" ht="15">
      <c r="A13" s="2" t="s">
        <v>62</v>
      </c>
      <c r="B13" s="3">
        <v>0</v>
      </c>
      <c r="C13" s="4">
        <v>0</v>
      </c>
      <c r="D13" s="3">
        <v>0</v>
      </c>
      <c r="E13" s="4">
        <v>0</v>
      </c>
      <c r="F13" s="3">
        <v>0</v>
      </c>
      <c r="G13" s="4">
        <v>0</v>
      </c>
      <c r="H13" s="3">
        <v>0</v>
      </c>
      <c r="I13" s="4">
        <v>0</v>
      </c>
      <c r="J13" s="3">
        <v>0</v>
      </c>
      <c r="K13" s="4"/>
    </row>
    <row r="14" spans="1:11" ht="15">
      <c r="A14" s="2" t="s">
        <v>63</v>
      </c>
      <c r="B14" s="3">
        <v>0</v>
      </c>
      <c r="C14" s="4">
        <v>0</v>
      </c>
      <c r="D14" s="3">
        <v>0</v>
      </c>
      <c r="E14" s="4">
        <v>0</v>
      </c>
      <c r="F14" s="3">
        <v>0</v>
      </c>
      <c r="G14" s="4">
        <v>0</v>
      </c>
      <c r="H14" s="3">
        <v>0</v>
      </c>
      <c r="I14" s="4">
        <v>0</v>
      </c>
      <c r="J14" s="3">
        <v>0</v>
      </c>
      <c r="K14" s="4"/>
    </row>
    <row r="15" spans="1:11" ht="15">
      <c r="A15" s="2" t="s">
        <v>64</v>
      </c>
      <c r="B15" s="3">
        <v>421</v>
      </c>
      <c r="C15" s="4">
        <v>0.15264684554024655</v>
      </c>
      <c r="D15" s="3">
        <v>472</v>
      </c>
      <c r="E15" s="4">
        <v>0.1422115094908105</v>
      </c>
      <c r="F15" s="3">
        <v>389</v>
      </c>
      <c r="G15" s="4">
        <v>0.15729882733522038</v>
      </c>
      <c r="H15" s="3">
        <v>479</v>
      </c>
      <c r="I15" s="4">
        <v>0.1341736694677871</v>
      </c>
      <c r="J15" s="3">
        <v>0</v>
      </c>
      <c r="K15" s="4"/>
    </row>
    <row r="16" spans="1:11" ht="15">
      <c r="A16" s="2" t="s">
        <v>65</v>
      </c>
      <c r="B16" s="3">
        <v>0</v>
      </c>
      <c r="C16" s="4">
        <v>0</v>
      </c>
      <c r="D16" s="3">
        <v>0</v>
      </c>
      <c r="E16" s="4">
        <v>0</v>
      </c>
      <c r="F16" s="3">
        <v>0</v>
      </c>
      <c r="G16" s="4">
        <v>0</v>
      </c>
      <c r="H16" s="3">
        <v>0</v>
      </c>
      <c r="I16" s="4">
        <v>0</v>
      </c>
      <c r="J16" s="3">
        <v>0</v>
      </c>
      <c r="K16" s="4"/>
    </row>
    <row r="17" spans="1:11" ht="15">
      <c r="A17" s="2" t="s">
        <v>66</v>
      </c>
      <c r="B17" s="3">
        <v>0</v>
      </c>
      <c r="C17" s="4">
        <v>0</v>
      </c>
      <c r="D17" s="3">
        <v>0</v>
      </c>
      <c r="E17" s="4">
        <v>0</v>
      </c>
      <c r="F17" s="3">
        <v>0</v>
      </c>
      <c r="G17" s="4">
        <v>0</v>
      </c>
      <c r="H17" s="3">
        <v>0</v>
      </c>
      <c r="I17" s="4">
        <v>0</v>
      </c>
      <c r="J17" s="3">
        <v>0</v>
      </c>
      <c r="K17" s="4"/>
    </row>
    <row r="18" spans="1:11" ht="15">
      <c r="A18" s="2" t="s">
        <v>67</v>
      </c>
      <c r="B18" s="3">
        <v>0</v>
      </c>
      <c r="C18" s="4">
        <v>0</v>
      </c>
      <c r="D18" s="3">
        <v>0</v>
      </c>
      <c r="E18" s="4">
        <v>0</v>
      </c>
      <c r="F18" s="3">
        <v>0</v>
      </c>
      <c r="G18" s="4">
        <v>0</v>
      </c>
      <c r="H18" s="3">
        <v>0</v>
      </c>
      <c r="I18" s="4">
        <v>0</v>
      </c>
      <c r="J18" s="3">
        <v>0</v>
      </c>
      <c r="K18" s="4"/>
    </row>
    <row r="19" spans="1:11" ht="15">
      <c r="A19" s="2" t="s">
        <v>68</v>
      </c>
      <c r="B19" s="3">
        <v>0</v>
      </c>
      <c r="C19" s="4">
        <v>0</v>
      </c>
      <c r="D19" s="3">
        <v>0</v>
      </c>
      <c r="E19" s="4">
        <v>0</v>
      </c>
      <c r="F19" s="3">
        <v>0</v>
      </c>
      <c r="G19" s="4">
        <v>0</v>
      </c>
      <c r="H19" s="3">
        <v>0</v>
      </c>
      <c r="I19" s="4">
        <v>0</v>
      </c>
      <c r="J19" s="3">
        <v>0</v>
      </c>
      <c r="K19" s="4"/>
    </row>
    <row r="20" spans="1:11" ht="15">
      <c r="A20" s="17" t="s">
        <v>48</v>
      </c>
      <c r="B20" s="6">
        <f>SUM(B2:B19)</f>
        <v>2758</v>
      </c>
      <c r="C20" s="5"/>
      <c r="D20" s="6">
        <f>SUM(D2:D19)</f>
        <v>3319</v>
      </c>
      <c r="E20" s="5"/>
      <c r="F20" s="6">
        <f>SUM(F2:F19)</f>
        <v>2473</v>
      </c>
      <c r="G20" s="5"/>
      <c r="H20" s="6">
        <f>SUM(H2:H19)</f>
        <v>3570</v>
      </c>
      <c r="I20" s="5"/>
      <c r="J20" s="6">
        <f>SUM(J2:J19)</f>
        <v>0</v>
      </c>
      <c r="K20" s="5"/>
    </row>
    <row r="22" spans="1:10" ht="15">
      <c r="A22" s="9" t="s">
        <v>69</v>
      </c>
      <c r="B22" s="10">
        <f>SUM(B8:B11)</f>
        <v>1381</v>
      </c>
      <c r="C22" s="9"/>
      <c r="D22" s="10">
        <f>SUM(D8:D11)</f>
        <v>1740</v>
      </c>
      <c r="E22" s="9"/>
      <c r="F22" s="10">
        <f>SUM(F8:F11)</f>
        <v>964</v>
      </c>
      <c r="G22" s="9"/>
      <c r="H22" s="10">
        <f>SUM(H8:H11)</f>
        <v>1144</v>
      </c>
      <c r="I22" s="9"/>
      <c r="J22" s="10">
        <f>SUM(J8:J11)</f>
        <v>0</v>
      </c>
    </row>
    <row r="23" spans="1:10" ht="15">
      <c r="A23" s="9" t="s">
        <v>70</v>
      </c>
      <c r="B23" s="10">
        <f>SUM(B12:B19)</f>
        <v>1313</v>
      </c>
      <c r="C23" s="9"/>
      <c r="D23" s="10">
        <f>SUM(D12:D19)</f>
        <v>1496</v>
      </c>
      <c r="E23" s="9"/>
      <c r="F23" s="10">
        <f>SUM(F12:F19)</f>
        <v>1479</v>
      </c>
      <c r="G23" s="9"/>
      <c r="H23" s="10">
        <f>SUM(H12:H19)</f>
        <v>2372</v>
      </c>
      <c r="I23" s="9"/>
      <c r="J23" s="10">
        <f>SUM(J12:J19)</f>
        <v>0</v>
      </c>
    </row>
    <row r="28" spans="1:6" ht="15">
      <c r="A28" s="9" t="str">
        <f>A1</f>
        <v>WCPFC Key Species</v>
      </c>
      <c r="B28" s="9">
        <f>B1</f>
        <v>2015</v>
      </c>
      <c r="C28" s="9">
        <f>D1</f>
        <v>2016</v>
      </c>
      <c r="D28" s="9">
        <f>F1</f>
        <v>2017</v>
      </c>
      <c r="E28" s="9">
        <f>H1</f>
        <v>2018</v>
      </c>
      <c r="F28" s="9">
        <f>J1</f>
        <v>2019</v>
      </c>
    </row>
    <row r="29" spans="1:6" ht="15">
      <c r="A29" s="9" t="str">
        <f aca="true" t="shared" si="0" ref="A29:B33">A3</f>
        <v>ALBACORE</v>
      </c>
      <c r="B29" s="9">
        <f t="shared" si="0"/>
        <v>1</v>
      </c>
      <c r="C29" s="9">
        <f>D3</f>
        <v>2</v>
      </c>
      <c r="D29" s="9">
        <f>F3</f>
        <v>2</v>
      </c>
      <c r="E29" s="9">
        <f>H3</f>
        <v>2</v>
      </c>
      <c r="F29" s="9">
        <f>J3</f>
        <v>0</v>
      </c>
    </row>
    <row r="30" spans="1:6" ht="15">
      <c r="A30" s="9" t="str">
        <f t="shared" si="0"/>
        <v>BIGEYE TUNA</v>
      </c>
      <c r="B30" s="9">
        <f t="shared" si="0"/>
        <v>53</v>
      </c>
      <c r="C30" s="9">
        <f>D4</f>
        <v>53</v>
      </c>
      <c r="D30" s="9">
        <f>F4</f>
        <v>21</v>
      </c>
      <c r="E30" s="9">
        <f>H4</f>
        <v>39</v>
      </c>
      <c r="F30" s="9">
        <f>J4</f>
        <v>0</v>
      </c>
    </row>
    <row r="31" spans="1:6" ht="15">
      <c r="A31" s="9" t="str">
        <f t="shared" si="0"/>
        <v>PACIFIC BLUEFIN TUNA</v>
      </c>
      <c r="B31" s="9">
        <f t="shared" si="0"/>
        <v>0</v>
      </c>
      <c r="C31" s="9">
        <f>D5</f>
        <v>0</v>
      </c>
      <c r="D31" s="9">
        <f>F5</f>
        <v>0</v>
      </c>
      <c r="E31" s="9">
        <f>H5</f>
        <v>0</v>
      </c>
      <c r="F31" s="9">
        <f>J5</f>
        <v>0</v>
      </c>
    </row>
    <row r="32" spans="1:6" ht="15">
      <c r="A32" s="9" t="str">
        <f t="shared" si="0"/>
        <v>SKIPJACK TUNA</v>
      </c>
      <c r="B32" s="9">
        <f t="shared" si="0"/>
        <v>0</v>
      </c>
      <c r="C32" s="9">
        <f>D6</f>
        <v>0</v>
      </c>
      <c r="D32" s="9">
        <f>F6</f>
        <v>0</v>
      </c>
      <c r="E32" s="9">
        <f>H6</f>
        <v>0</v>
      </c>
      <c r="F32" s="9">
        <f>J6</f>
        <v>0</v>
      </c>
    </row>
    <row r="33" spans="1:6" ht="15">
      <c r="A33" s="9" t="str">
        <f t="shared" si="0"/>
        <v>YELLOWFIN TUNA</v>
      </c>
      <c r="B33" s="9">
        <f t="shared" si="0"/>
        <v>10</v>
      </c>
      <c r="C33" s="9">
        <f>D7</f>
        <v>28</v>
      </c>
      <c r="D33" s="9">
        <f>F7</f>
        <v>7</v>
      </c>
      <c r="E33" s="9">
        <f>H7</f>
        <v>13</v>
      </c>
      <c r="F33" s="9">
        <f>J7</f>
        <v>0</v>
      </c>
    </row>
    <row r="34" spans="1:6" ht="15">
      <c r="A34" s="9" t="str">
        <f>A22</f>
        <v>Billfish</v>
      </c>
      <c r="B34" s="10">
        <f>B22</f>
        <v>1381</v>
      </c>
      <c r="C34" s="10">
        <f>D22</f>
        <v>1740</v>
      </c>
      <c r="D34" s="10">
        <f>F22</f>
        <v>964</v>
      </c>
      <c r="E34" s="10">
        <f>H22</f>
        <v>1144</v>
      </c>
      <c r="F34" s="10">
        <f>J22</f>
        <v>0</v>
      </c>
    </row>
    <row r="35" spans="1:6" ht="15">
      <c r="A35" s="9" t="str">
        <f>A23</f>
        <v>Shark</v>
      </c>
      <c r="B35" s="10">
        <f>B23</f>
        <v>1313</v>
      </c>
      <c r="C35" s="10">
        <f>D23</f>
        <v>1496</v>
      </c>
      <c r="D35" s="10">
        <f>F23</f>
        <v>1479</v>
      </c>
      <c r="E35" s="10">
        <f>H23</f>
        <v>2372</v>
      </c>
      <c r="F35" s="10">
        <f>J23</f>
        <v>0</v>
      </c>
    </row>
  </sheetData>
  <sheetProtection/>
  <mergeCells count="6">
    <mergeCell ref="J1:K1"/>
    <mergeCell ref="A1:A2"/>
    <mergeCell ref="B1:C1"/>
    <mergeCell ref="D1:E1"/>
    <mergeCell ref="F1:G1"/>
    <mergeCell ref="H1:I1"/>
  </mergeCells>
  <printOptions/>
  <pageMargins left="0.7" right="0.7" top="0.75" bottom="0.75" header="0.3" footer="0.3"/>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A1"/>
  <sheetViews>
    <sheetView showGridLines="0"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dimension ref="A2:A3"/>
  <sheetViews>
    <sheetView showGridLines="0" zoomScalePageLayoutView="0" workbookViewId="0" topLeftCell="A1">
      <selection activeCell="A2" sqref="A2"/>
    </sheetView>
  </sheetViews>
  <sheetFormatPr defaultColWidth="9.140625" defaultRowHeight="15"/>
  <sheetData>
    <row r="2" ht="18.75">
      <c r="A2" s="12" t="s">
        <v>71</v>
      </c>
    </row>
    <row r="3" ht="15">
      <c r="A3" t="s">
        <v>72</v>
      </c>
    </row>
  </sheetData>
  <sheetProtection/>
  <printOptions/>
  <pageMargins left="0.7" right="0.7" top="0.75" bottom="0.75" header="0.3" footer="0.3"/>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K35"/>
  <sheetViews>
    <sheetView zoomScalePageLayoutView="0" workbookViewId="0" topLeftCell="A1">
      <selection activeCell="A1" sqref="A1:A2"/>
    </sheetView>
  </sheetViews>
  <sheetFormatPr defaultColWidth="9.140625" defaultRowHeight="15"/>
  <cols>
    <col min="1" max="1" width="25.7109375" style="1" customWidth="1"/>
    <col min="2" max="2" width="9.140625" style="1" customWidth="1"/>
    <col min="3" max="3" width="6.7109375" style="1" customWidth="1"/>
    <col min="4" max="4" width="9.140625" style="1" customWidth="1"/>
    <col min="5" max="5" width="6.7109375" style="1" customWidth="1"/>
    <col min="6" max="6" width="9.140625" style="1" customWidth="1"/>
    <col min="7" max="7" width="6.7109375" style="1" customWidth="1"/>
    <col min="8" max="8" width="9.140625" style="1" customWidth="1"/>
    <col min="9" max="9" width="6.7109375" style="1" customWidth="1"/>
    <col min="10" max="10" width="9.140625" style="1" customWidth="1"/>
    <col min="11" max="11" width="6.7109375" style="1" customWidth="1"/>
    <col min="12" max="16384" width="9.140625" style="1" customWidth="1"/>
  </cols>
  <sheetData>
    <row r="1" spans="1:11" ht="15">
      <c r="A1" s="53" t="s">
        <v>50</v>
      </c>
      <c r="B1" s="52">
        <v>2015</v>
      </c>
      <c r="C1" s="52"/>
      <c r="D1" s="52">
        <v>2016</v>
      </c>
      <c r="E1" s="52"/>
      <c r="F1" s="52">
        <v>2017</v>
      </c>
      <c r="G1" s="52"/>
      <c r="H1" s="52">
        <v>2018</v>
      </c>
      <c r="I1" s="52"/>
      <c r="J1" s="52">
        <v>2019</v>
      </c>
      <c r="K1" s="52"/>
    </row>
    <row r="2" spans="1:11" ht="15">
      <c r="A2" s="53"/>
      <c r="B2" s="16" t="s">
        <v>51</v>
      </c>
      <c r="C2" s="16" t="s">
        <v>43</v>
      </c>
      <c r="D2" s="16" t="s">
        <v>51</v>
      </c>
      <c r="E2" s="16" t="s">
        <v>43</v>
      </c>
      <c r="F2" s="16" t="s">
        <v>51</v>
      </c>
      <c r="G2" s="16" t="s">
        <v>43</v>
      </c>
      <c r="H2" s="16" t="s">
        <v>51</v>
      </c>
      <c r="I2" s="16" t="s">
        <v>43</v>
      </c>
      <c r="J2" s="16" t="s">
        <v>51</v>
      </c>
      <c r="K2" s="16" t="s">
        <v>43</v>
      </c>
    </row>
    <row r="3" spans="1:11" ht="15">
      <c r="A3" s="2" t="s">
        <v>52</v>
      </c>
      <c r="B3" s="3">
        <v>0</v>
      </c>
      <c r="C3" s="4"/>
      <c r="D3" s="3">
        <v>0</v>
      </c>
      <c r="E3" s="4"/>
      <c r="F3" s="3">
        <v>0</v>
      </c>
      <c r="G3" s="4"/>
      <c r="H3" s="3">
        <v>0</v>
      </c>
      <c r="I3" s="4"/>
      <c r="J3" s="3">
        <v>0</v>
      </c>
      <c r="K3" s="4"/>
    </row>
    <row r="4" spans="1:11" ht="15">
      <c r="A4" s="2" t="s">
        <v>53</v>
      </c>
      <c r="B4" s="3">
        <v>0</v>
      </c>
      <c r="C4" s="4"/>
      <c r="D4" s="3">
        <v>0</v>
      </c>
      <c r="E4" s="4"/>
      <c r="F4" s="3">
        <v>0</v>
      </c>
      <c r="G4" s="4"/>
      <c r="H4" s="3">
        <v>0</v>
      </c>
      <c r="I4" s="4"/>
      <c r="J4" s="3">
        <v>0</v>
      </c>
      <c r="K4" s="4"/>
    </row>
    <row r="5" spans="1:11" ht="15">
      <c r="A5" s="2" t="s">
        <v>54</v>
      </c>
      <c r="B5" s="3">
        <v>0</v>
      </c>
      <c r="C5" s="4"/>
      <c r="D5" s="3">
        <v>0</v>
      </c>
      <c r="E5" s="4"/>
      <c r="F5" s="3">
        <v>0</v>
      </c>
      <c r="G5" s="4"/>
      <c r="H5" s="3">
        <v>0</v>
      </c>
      <c r="I5" s="4"/>
      <c r="J5" s="3">
        <v>0</v>
      </c>
      <c r="K5" s="4"/>
    </row>
    <row r="6" spans="1:11" ht="15">
      <c r="A6" s="2" t="s">
        <v>55</v>
      </c>
      <c r="B6" s="3">
        <v>0</v>
      </c>
      <c r="C6" s="4"/>
      <c r="D6" s="3">
        <v>0</v>
      </c>
      <c r="E6" s="4"/>
      <c r="F6" s="3">
        <v>0</v>
      </c>
      <c r="G6" s="4"/>
      <c r="H6" s="3">
        <v>0</v>
      </c>
      <c r="I6" s="4"/>
      <c r="J6" s="3">
        <v>0</v>
      </c>
      <c r="K6" s="4"/>
    </row>
    <row r="7" spans="1:11" ht="15">
      <c r="A7" s="2" t="s">
        <v>56</v>
      </c>
      <c r="B7" s="3">
        <v>0</v>
      </c>
      <c r="C7" s="4"/>
      <c r="D7" s="3">
        <v>0</v>
      </c>
      <c r="E7" s="4"/>
      <c r="F7" s="3">
        <v>0</v>
      </c>
      <c r="G7" s="4"/>
      <c r="H7" s="3">
        <v>0</v>
      </c>
      <c r="I7" s="4"/>
      <c r="J7" s="3">
        <v>0</v>
      </c>
      <c r="K7" s="4"/>
    </row>
    <row r="8" spans="1:11" ht="15">
      <c r="A8" s="2" t="s">
        <v>57</v>
      </c>
      <c r="B8" s="3">
        <v>0</v>
      </c>
      <c r="C8" s="4"/>
      <c r="D8" s="3">
        <v>0</v>
      </c>
      <c r="E8" s="4"/>
      <c r="F8" s="3">
        <v>0</v>
      </c>
      <c r="G8" s="4"/>
      <c r="H8" s="3">
        <v>0</v>
      </c>
      <c r="I8" s="4"/>
      <c r="J8" s="3">
        <v>0</v>
      </c>
      <c r="K8" s="4"/>
    </row>
    <row r="9" spans="1:11" ht="15">
      <c r="A9" s="2" t="s">
        <v>58</v>
      </c>
      <c r="B9" s="3">
        <v>0</v>
      </c>
      <c r="C9" s="4"/>
      <c r="D9" s="3">
        <v>0</v>
      </c>
      <c r="E9" s="4"/>
      <c r="F9" s="3">
        <v>0</v>
      </c>
      <c r="G9" s="4"/>
      <c r="H9" s="3">
        <v>0</v>
      </c>
      <c r="I9" s="4"/>
      <c r="J9" s="3">
        <v>0</v>
      </c>
      <c r="K9" s="4"/>
    </row>
    <row r="10" spans="1:11" ht="15">
      <c r="A10" s="2" t="s">
        <v>59</v>
      </c>
      <c r="B10" s="3">
        <v>0</v>
      </c>
      <c r="C10" s="4"/>
      <c r="D10" s="3">
        <v>0</v>
      </c>
      <c r="E10" s="4"/>
      <c r="F10" s="3">
        <v>0</v>
      </c>
      <c r="G10" s="4"/>
      <c r="H10" s="3">
        <v>0</v>
      </c>
      <c r="I10" s="4"/>
      <c r="J10" s="3">
        <v>0</v>
      </c>
      <c r="K10" s="4"/>
    </row>
    <row r="11" spans="1:11" ht="15">
      <c r="A11" s="2" t="s">
        <v>60</v>
      </c>
      <c r="B11" s="3">
        <v>0</v>
      </c>
      <c r="C11" s="4"/>
      <c r="D11" s="3">
        <v>0</v>
      </c>
      <c r="E11" s="4"/>
      <c r="F11" s="3">
        <v>0</v>
      </c>
      <c r="G11" s="4"/>
      <c r="H11" s="3">
        <v>0</v>
      </c>
      <c r="I11" s="4"/>
      <c r="J11" s="3">
        <v>0</v>
      </c>
      <c r="K11" s="4"/>
    </row>
    <row r="12" spans="1:11" ht="15">
      <c r="A12" s="2" t="s">
        <v>61</v>
      </c>
      <c r="B12" s="3">
        <v>0</v>
      </c>
      <c r="C12" s="4"/>
      <c r="D12" s="3">
        <v>0</v>
      </c>
      <c r="E12" s="4"/>
      <c r="F12" s="3">
        <v>0</v>
      </c>
      <c r="G12" s="4"/>
      <c r="H12" s="3">
        <v>0</v>
      </c>
      <c r="I12" s="4"/>
      <c r="J12" s="3">
        <v>0</v>
      </c>
      <c r="K12" s="4"/>
    </row>
    <row r="13" spans="1:11" ht="15">
      <c r="A13" s="2" t="s">
        <v>62</v>
      </c>
      <c r="B13" s="3">
        <v>0</v>
      </c>
      <c r="C13" s="4"/>
      <c r="D13" s="3">
        <v>0</v>
      </c>
      <c r="E13" s="4"/>
      <c r="F13" s="3">
        <v>0</v>
      </c>
      <c r="G13" s="4"/>
      <c r="H13" s="3">
        <v>0</v>
      </c>
      <c r="I13" s="4"/>
      <c r="J13" s="3">
        <v>0</v>
      </c>
      <c r="K13" s="4"/>
    </row>
    <row r="14" spans="1:11" ht="15">
      <c r="A14" s="2" t="s">
        <v>63</v>
      </c>
      <c r="B14" s="3">
        <v>0</v>
      </c>
      <c r="C14" s="4"/>
      <c r="D14" s="3">
        <v>0</v>
      </c>
      <c r="E14" s="4"/>
      <c r="F14" s="3">
        <v>0</v>
      </c>
      <c r="G14" s="4"/>
      <c r="H14" s="3">
        <v>0</v>
      </c>
      <c r="I14" s="4"/>
      <c r="J14" s="3">
        <v>0</v>
      </c>
      <c r="K14" s="4"/>
    </row>
    <row r="15" spans="1:11" ht="15">
      <c r="A15" s="2" t="s">
        <v>64</v>
      </c>
      <c r="B15" s="3">
        <v>0</v>
      </c>
      <c r="C15" s="4"/>
      <c r="D15" s="3">
        <v>0</v>
      </c>
      <c r="E15" s="4"/>
      <c r="F15" s="3">
        <v>0</v>
      </c>
      <c r="G15" s="4"/>
      <c r="H15" s="3">
        <v>0</v>
      </c>
      <c r="I15" s="4"/>
      <c r="J15" s="3">
        <v>0</v>
      </c>
      <c r="K15" s="4"/>
    </row>
    <row r="16" spans="1:11" ht="15">
      <c r="A16" s="2" t="s">
        <v>65</v>
      </c>
      <c r="B16" s="3">
        <v>0</v>
      </c>
      <c r="C16" s="4"/>
      <c r="D16" s="3">
        <v>0</v>
      </c>
      <c r="E16" s="4"/>
      <c r="F16" s="3">
        <v>0</v>
      </c>
      <c r="G16" s="4"/>
      <c r="H16" s="3">
        <v>0</v>
      </c>
      <c r="I16" s="4"/>
      <c r="J16" s="3">
        <v>0</v>
      </c>
      <c r="K16" s="4"/>
    </row>
    <row r="17" spans="1:11" ht="15">
      <c r="A17" s="2" t="s">
        <v>66</v>
      </c>
      <c r="B17" s="3">
        <v>0</v>
      </c>
      <c r="C17" s="4"/>
      <c r="D17" s="3">
        <v>0</v>
      </c>
      <c r="E17" s="4"/>
      <c r="F17" s="3">
        <v>0</v>
      </c>
      <c r="G17" s="4"/>
      <c r="H17" s="3">
        <v>0</v>
      </c>
      <c r="I17" s="4"/>
      <c r="J17" s="3">
        <v>0</v>
      </c>
      <c r="K17" s="4"/>
    </row>
    <row r="18" spans="1:11" ht="15">
      <c r="A18" s="2" t="s">
        <v>67</v>
      </c>
      <c r="B18" s="3">
        <v>0</v>
      </c>
      <c r="C18" s="4"/>
      <c r="D18" s="3">
        <v>0</v>
      </c>
      <c r="E18" s="4"/>
      <c r="F18" s="3">
        <v>0</v>
      </c>
      <c r="G18" s="4"/>
      <c r="H18" s="3">
        <v>0</v>
      </c>
      <c r="I18" s="4"/>
      <c r="J18" s="3">
        <v>0</v>
      </c>
      <c r="K18" s="4"/>
    </row>
    <row r="19" spans="1:11" ht="15">
      <c r="A19" s="2" t="s">
        <v>68</v>
      </c>
      <c r="B19" s="3">
        <v>0</v>
      </c>
      <c r="C19" s="4"/>
      <c r="D19" s="3">
        <v>0</v>
      </c>
      <c r="E19" s="4"/>
      <c r="F19" s="3">
        <v>0</v>
      </c>
      <c r="G19" s="4"/>
      <c r="H19" s="3">
        <v>0</v>
      </c>
      <c r="I19" s="4"/>
      <c r="J19" s="3">
        <v>0</v>
      </c>
      <c r="K19" s="4"/>
    </row>
    <row r="20" spans="1:11" ht="15">
      <c r="A20" s="17" t="s">
        <v>48</v>
      </c>
      <c r="B20" s="6">
        <f>SUM(B2:B19)</f>
        <v>0</v>
      </c>
      <c r="C20" s="5"/>
      <c r="D20" s="6">
        <f>SUM(D2:D19)</f>
        <v>0</v>
      </c>
      <c r="E20" s="5"/>
      <c r="F20" s="6">
        <f>SUM(F2:F19)</f>
        <v>0</v>
      </c>
      <c r="G20" s="5"/>
      <c r="H20" s="6">
        <f>SUM(H2:H19)</f>
        <v>0</v>
      </c>
      <c r="I20" s="5"/>
      <c r="J20" s="6">
        <f>SUM(J2:J19)</f>
        <v>0</v>
      </c>
      <c r="K20" s="5"/>
    </row>
    <row r="22" spans="2:10" ht="15">
      <c r="B22" s="8"/>
      <c r="D22" s="8"/>
      <c r="F22" s="8"/>
      <c r="H22" s="8"/>
      <c r="J22" s="8"/>
    </row>
    <row r="23" spans="2:10" ht="15">
      <c r="B23" s="8"/>
      <c r="D23" s="8"/>
      <c r="F23" s="8"/>
      <c r="H23" s="8"/>
      <c r="J23" s="8"/>
    </row>
    <row r="28" spans="1:6" ht="15">
      <c r="A28" s="9"/>
      <c r="B28" s="9"/>
      <c r="C28" s="9"/>
      <c r="D28" s="9"/>
      <c r="E28" s="9"/>
      <c r="F28" s="9"/>
    </row>
    <row r="29" spans="1:6" ht="15">
      <c r="A29" s="9"/>
      <c r="B29" s="9"/>
      <c r="C29" s="9"/>
      <c r="D29" s="9"/>
      <c r="E29" s="9"/>
      <c r="F29" s="9"/>
    </row>
    <row r="30" spans="1:6" ht="15">
      <c r="A30" s="9"/>
      <c r="B30" s="9"/>
      <c r="C30" s="9"/>
      <c r="D30" s="9"/>
      <c r="E30" s="9"/>
      <c r="F30" s="9"/>
    </row>
    <row r="31" spans="1:6" ht="15">
      <c r="A31" s="9"/>
      <c r="B31" s="9"/>
      <c r="C31" s="9"/>
      <c r="D31" s="9"/>
      <c r="E31" s="9"/>
      <c r="F31" s="9"/>
    </row>
    <row r="32" spans="1:6" ht="15">
      <c r="A32" s="9"/>
      <c r="B32" s="9"/>
      <c r="C32" s="9"/>
      <c r="D32" s="9"/>
      <c r="E32" s="9"/>
      <c r="F32" s="9"/>
    </row>
    <row r="33" spans="1:6" ht="15">
      <c r="A33" s="9"/>
      <c r="B33" s="9"/>
      <c r="C33" s="9"/>
      <c r="D33" s="9"/>
      <c r="E33" s="9"/>
      <c r="F33" s="9"/>
    </row>
    <row r="34" spans="1:6" ht="15">
      <c r="A34" s="9"/>
      <c r="B34" s="10"/>
      <c r="C34" s="10"/>
      <c r="D34" s="10"/>
      <c r="E34" s="10"/>
      <c r="F34" s="10"/>
    </row>
    <row r="35" spans="1:6" ht="15">
      <c r="A35" s="9"/>
      <c r="B35" s="10"/>
      <c r="C35" s="10"/>
      <c r="D35" s="10"/>
      <c r="E35" s="10"/>
      <c r="F35" s="10"/>
    </row>
  </sheetData>
  <sheetProtection/>
  <mergeCells count="6">
    <mergeCell ref="A1:A2"/>
    <mergeCell ref="B1:C1"/>
    <mergeCell ref="D1:E1"/>
    <mergeCell ref="F1:G1"/>
    <mergeCell ref="H1:I1"/>
    <mergeCell ref="J1:K1"/>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K7"/>
  <sheetViews>
    <sheetView zoomScalePageLayoutView="0" workbookViewId="0" topLeftCell="A1">
      <selection activeCell="A1" sqref="A1:A2"/>
    </sheetView>
  </sheetViews>
  <sheetFormatPr defaultColWidth="9.140625" defaultRowHeight="15"/>
  <cols>
    <col min="1" max="1" width="25.7109375" style="1" customWidth="1"/>
    <col min="2" max="2" width="9.140625" style="1" customWidth="1"/>
    <col min="3" max="3" width="6.7109375" style="1" customWidth="1"/>
    <col min="4" max="4" width="9.140625" style="1" customWidth="1"/>
    <col min="5" max="5" width="6.7109375" style="1" customWidth="1"/>
    <col min="6" max="6" width="9.140625" style="1" customWidth="1"/>
    <col min="7" max="7" width="6.7109375" style="1" customWidth="1"/>
    <col min="8" max="8" width="9.140625" style="1" customWidth="1"/>
    <col min="9" max="9" width="6.7109375" style="1" customWidth="1"/>
    <col min="10" max="10" width="9.140625" style="1" customWidth="1"/>
    <col min="11" max="11" width="6.7109375" style="1" customWidth="1"/>
    <col min="12" max="16384" width="9.140625" style="1" customWidth="1"/>
  </cols>
  <sheetData>
    <row r="1" spans="1:11" ht="15">
      <c r="A1" s="53" t="s">
        <v>50</v>
      </c>
      <c r="B1" s="52">
        <v>2015</v>
      </c>
      <c r="C1" s="52"/>
      <c r="D1" s="52">
        <v>2016</v>
      </c>
      <c r="E1" s="52"/>
      <c r="F1" s="52">
        <v>2017</v>
      </c>
      <c r="G1" s="52"/>
      <c r="H1" s="52">
        <v>2018</v>
      </c>
      <c r="I1" s="52"/>
      <c r="J1" s="52">
        <v>2019</v>
      </c>
      <c r="K1" s="52"/>
    </row>
    <row r="2" spans="1:11" ht="15">
      <c r="A2" s="53"/>
      <c r="B2" s="16" t="s">
        <v>51</v>
      </c>
      <c r="C2" s="16" t="s">
        <v>43</v>
      </c>
      <c r="D2" s="16" t="s">
        <v>51</v>
      </c>
      <c r="E2" s="16" t="s">
        <v>43</v>
      </c>
      <c r="F2" s="16" t="s">
        <v>51</v>
      </c>
      <c r="G2" s="16" t="s">
        <v>43</v>
      </c>
      <c r="H2" s="16" t="s">
        <v>51</v>
      </c>
      <c r="I2" s="16" t="s">
        <v>43</v>
      </c>
      <c r="J2" s="16" t="s">
        <v>51</v>
      </c>
      <c r="K2" s="16" t="s">
        <v>43</v>
      </c>
    </row>
    <row r="3" spans="1:11" ht="15">
      <c r="A3" s="2" t="s">
        <v>52</v>
      </c>
      <c r="B3" s="3">
        <v>1</v>
      </c>
      <c r="C3" s="4">
        <v>0.0007320644216691069</v>
      </c>
      <c r="D3" s="3">
        <v>0</v>
      </c>
      <c r="E3" s="4">
        <v>0</v>
      </c>
      <c r="F3" s="3">
        <v>2</v>
      </c>
      <c r="G3" s="4">
        <v>0.002127659574468085</v>
      </c>
      <c r="H3" s="3">
        <v>2</v>
      </c>
      <c r="I3" s="4">
        <v>0.0017667844522968198</v>
      </c>
      <c r="J3" s="3">
        <v>0</v>
      </c>
      <c r="K3" s="4"/>
    </row>
    <row r="4" spans="1:11" ht="15">
      <c r="A4" s="2" t="s">
        <v>54</v>
      </c>
      <c r="B4" s="3">
        <v>0</v>
      </c>
      <c r="C4" s="4">
        <v>0</v>
      </c>
      <c r="D4" s="3">
        <v>0</v>
      </c>
      <c r="E4" s="4">
        <v>0</v>
      </c>
      <c r="F4" s="3">
        <v>0</v>
      </c>
      <c r="G4" s="4">
        <v>0</v>
      </c>
      <c r="H4" s="3">
        <v>0</v>
      </c>
      <c r="I4" s="4">
        <v>0</v>
      </c>
      <c r="J4" s="3">
        <v>0</v>
      </c>
      <c r="K4" s="4"/>
    </row>
    <row r="5" spans="1:11" ht="15">
      <c r="A5" s="2" t="s">
        <v>59</v>
      </c>
      <c r="B5" s="3">
        <v>28</v>
      </c>
      <c r="C5" s="4">
        <v>0.020497803806734993</v>
      </c>
      <c r="D5" s="3">
        <v>0</v>
      </c>
      <c r="E5" s="4">
        <v>0</v>
      </c>
      <c r="F5" s="3">
        <v>6</v>
      </c>
      <c r="G5" s="4">
        <v>0.006382978723404255</v>
      </c>
      <c r="H5" s="3">
        <v>7</v>
      </c>
      <c r="I5" s="4">
        <v>0.006183745583038869</v>
      </c>
      <c r="J5" s="3">
        <v>0</v>
      </c>
      <c r="K5" s="4"/>
    </row>
    <row r="6" spans="1:11" ht="15">
      <c r="A6" s="2" t="s">
        <v>60</v>
      </c>
      <c r="B6" s="3">
        <v>1337</v>
      </c>
      <c r="C6" s="4">
        <v>0.9787701317715959</v>
      </c>
      <c r="D6" s="3">
        <v>1651</v>
      </c>
      <c r="E6" s="4">
        <v>1</v>
      </c>
      <c r="F6" s="3">
        <v>932</v>
      </c>
      <c r="G6" s="4">
        <v>0.9914893617021276</v>
      </c>
      <c r="H6" s="3">
        <v>1123</v>
      </c>
      <c r="I6" s="4">
        <v>0.9920494699646644</v>
      </c>
      <c r="J6" s="3">
        <v>0</v>
      </c>
      <c r="K6" s="4"/>
    </row>
    <row r="7" spans="1:11" ht="15">
      <c r="A7" s="17" t="s">
        <v>48</v>
      </c>
      <c r="B7" s="6">
        <f>SUM(B2:B6)</f>
        <v>1366</v>
      </c>
      <c r="C7" s="5"/>
      <c r="D7" s="6">
        <f>SUM(D2:D6)</f>
        <v>1651</v>
      </c>
      <c r="E7" s="5"/>
      <c r="F7" s="6">
        <f>SUM(F2:F6)</f>
        <v>940</v>
      </c>
      <c r="G7" s="5"/>
      <c r="H7" s="6">
        <f>SUM(H2:H6)</f>
        <v>1132</v>
      </c>
      <c r="I7" s="5"/>
      <c r="J7" s="6">
        <f>SUM(J2:J6)</f>
        <v>0</v>
      </c>
      <c r="K7" s="5"/>
    </row>
  </sheetData>
  <sheetProtection/>
  <mergeCells count="6">
    <mergeCell ref="J1:K1"/>
    <mergeCell ref="A1:A2"/>
    <mergeCell ref="B1:C1"/>
    <mergeCell ref="D1:E1"/>
    <mergeCell ref="F1:G1"/>
    <mergeCell ref="H1:I1"/>
  </mergeCell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K7"/>
  <sheetViews>
    <sheetView zoomScalePageLayoutView="0" workbookViewId="0" topLeftCell="A1">
      <selection activeCell="A1" sqref="A1:A2"/>
    </sheetView>
  </sheetViews>
  <sheetFormatPr defaultColWidth="9.140625" defaultRowHeight="15"/>
  <cols>
    <col min="1" max="1" width="25.7109375" style="1" customWidth="1"/>
    <col min="2" max="2" width="9.140625" style="1" customWidth="1"/>
    <col min="3" max="3" width="6.7109375" style="1" customWidth="1"/>
    <col min="4" max="4" width="9.140625" style="1" customWidth="1"/>
    <col min="5" max="5" width="6.7109375" style="1" customWidth="1"/>
    <col min="6" max="6" width="9.140625" style="1" customWidth="1"/>
    <col min="7" max="7" width="6.7109375" style="1" customWidth="1"/>
    <col min="8" max="8" width="9.140625" style="1" customWidth="1"/>
    <col min="9" max="9" width="6.7109375" style="1" customWidth="1"/>
    <col min="10" max="10" width="9.140625" style="1" customWidth="1"/>
    <col min="11" max="11" width="6.7109375" style="1" customWidth="1"/>
    <col min="12" max="16384" width="9.140625" style="1" customWidth="1"/>
  </cols>
  <sheetData>
    <row r="1" spans="1:11" ht="15">
      <c r="A1" s="53" t="s">
        <v>50</v>
      </c>
      <c r="B1" s="52">
        <v>2015</v>
      </c>
      <c r="C1" s="52"/>
      <c r="D1" s="52">
        <v>2016</v>
      </c>
      <c r="E1" s="52"/>
      <c r="F1" s="52">
        <v>2017</v>
      </c>
      <c r="G1" s="52"/>
      <c r="H1" s="52">
        <v>2018</v>
      </c>
      <c r="I1" s="52"/>
      <c r="J1" s="52">
        <v>2019</v>
      </c>
      <c r="K1" s="52"/>
    </row>
    <row r="2" spans="1:11" ht="15">
      <c r="A2" s="53"/>
      <c r="B2" s="16" t="s">
        <v>51</v>
      </c>
      <c r="C2" s="16" t="s">
        <v>43</v>
      </c>
      <c r="D2" s="16" t="s">
        <v>51</v>
      </c>
      <c r="E2" s="16" t="s">
        <v>43</v>
      </c>
      <c r="F2" s="16" t="s">
        <v>51</v>
      </c>
      <c r="G2" s="16" t="s">
        <v>43</v>
      </c>
      <c r="H2" s="16" t="s">
        <v>51</v>
      </c>
      <c r="I2" s="16" t="s">
        <v>43</v>
      </c>
      <c r="J2" s="16" t="s">
        <v>51</v>
      </c>
      <c r="K2" s="16" t="s">
        <v>43</v>
      </c>
    </row>
    <row r="3" spans="1:11" ht="15">
      <c r="A3" s="2" t="s">
        <v>52</v>
      </c>
      <c r="B3" s="3"/>
      <c r="C3" s="4"/>
      <c r="D3" s="3"/>
      <c r="E3" s="4"/>
      <c r="F3" s="3"/>
      <c r="G3" s="4"/>
      <c r="H3" s="3"/>
      <c r="I3" s="4"/>
      <c r="J3" s="3"/>
      <c r="K3" s="4"/>
    </row>
    <row r="4" spans="1:11" ht="15">
      <c r="A4" s="2" t="s">
        <v>54</v>
      </c>
      <c r="B4" s="3"/>
      <c r="C4" s="4"/>
      <c r="D4" s="3"/>
      <c r="E4" s="4"/>
      <c r="F4" s="3"/>
      <c r="G4" s="4"/>
      <c r="H4" s="3"/>
      <c r="I4" s="4"/>
      <c r="J4" s="3"/>
      <c r="K4" s="4"/>
    </row>
    <row r="5" spans="1:11" ht="15">
      <c r="A5" s="2" t="s">
        <v>59</v>
      </c>
      <c r="B5" s="3"/>
      <c r="C5" s="4"/>
      <c r="D5" s="3"/>
      <c r="E5" s="4"/>
      <c r="F5" s="3"/>
      <c r="G5" s="4"/>
      <c r="H5" s="3"/>
      <c r="I5" s="4"/>
      <c r="J5" s="3"/>
      <c r="K5" s="4"/>
    </row>
    <row r="6" spans="1:11" ht="15">
      <c r="A6" s="2" t="s">
        <v>60</v>
      </c>
      <c r="B6" s="3"/>
      <c r="C6" s="4"/>
      <c r="D6" s="3"/>
      <c r="E6" s="4"/>
      <c r="F6" s="3"/>
      <c r="G6" s="4"/>
      <c r="H6" s="3"/>
      <c r="I6" s="4"/>
      <c r="J6" s="3"/>
      <c r="K6" s="4"/>
    </row>
    <row r="7" spans="1:11" ht="15">
      <c r="A7" s="17" t="s">
        <v>48</v>
      </c>
      <c r="B7" s="6">
        <f>SUM(B2:B6)</f>
        <v>0</v>
      </c>
      <c r="C7" s="5"/>
      <c r="D7" s="6">
        <f>SUM(D2:D6)</f>
        <v>0</v>
      </c>
      <c r="E7" s="5"/>
      <c r="F7" s="6">
        <f>SUM(F2:F6)</f>
        <v>0</v>
      </c>
      <c r="G7" s="5"/>
      <c r="H7" s="6">
        <f>SUM(H2:H6)</f>
        <v>0</v>
      </c>
      <c r="I7" s="5"/>
      <c r="J7" s="6">
        <f>SUM(J2:J6)</f>
        <v>0</v>
      </c>
      <c r="K7" s="5"/>
    </row>
  </sheetData>
  <sheetProtection/>
  <mergeCells count="6">
    <mergeCell ref="J1:K1"/>
    <mergeCell ref="A1:A2"/>
    <mergeCell ref="B1:C1"/>
    <mergeCell ref="D1:E1"/>
    <mergeCell ref="F1:G1"/>
    <mergeCell ref="H1:I1"/>
  </mergeCell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K7"/>
  <sheetViews>
    <sheetView zoomScalePageLayoutView="0" workbookViewId="0" topLeftCell="A1">
      <selection activeCell="A1" sqref="A1:A2"/>
    </sheetView>
  </sheetViews>
  <sheetFormatPr defaultColWidth="9.140625" defaultRowHeight="15"/>
  <cols>
    <col min="1" max="1" width="25.7109375" style="1" customWidth="1"/>
    <col min="2" max="2" width="9.140625" style="1" customWidth="1"/>
    <col min="3" max="3" width="6.7109375" style="1" customWidth="1"/>
    <col min="4" max="4" width="9.140625" style="1" customWidth="1"/>
    <col min="5" max="5" width="6.7109375" style="1" customWidth="1"/>
    <col min="6" max="6" width="9.140625" style="1" customWidth="1"/>
    <col min="7" max="7" width="6.7109375" style="1" customWidth="1"/>
    <col min="8" max="8" width="9.140625" style="1" customWidth="1"/>
    <col min="9" max="9" width="6.7109375" style="1" customWidth="1"/>
    <col min="10" max="10" width="9.140625" style="1" customWidth="1"/>
    <col min="11" max="11" width="6.7109375" style="1" customWidth="1"/>
    <col min="12" max="16384" width="9.140625" style="1" customWidth="1"/>
  </cols>
  <sheetData>
    <row r="1" spans="1:11" ht="15">
      <c r="A1" s="53" t="s">
        <v>50</v>
      </c>
      <c r="B1" s="52">
        <v>2015</v>
      </c>
      <c r="C1" s="52"/>
      <c r="D1" s="52">
        <v>2016</v>
      </c>
      <c r="E1" s="52"/>
      <c r="F1" s="52">
        <v>2017</v>
      </c>
      <c r="G1" s="52"/>
      <c r="H1" s="52">
        <v>2018</v>
      </c>
      <c r="I1" s="52"/>
      <c r="J1" s="52">
        <v>2019</v>
      </c>
      <c r="K1" s="52"/>
    </row>
    <row r="2" spans="1:11" ht="15">
      <c r="A2" s="53"/>
      <c r="B2" s="16" t="s">
        <v>51</v>
      </c>
      <c r="C2" s="16" t="s">
        <v>43</v>
      </c>
      <c r="D2" s="16" t="s">
        <v>51</v>
      </c>
      <c r="E2" s="16" t="s">
        <v>43</v>
      </c>
      <c r="F2" s="16" t="s">
        <v>51</v>
      </c>
      <c r="G2" s="16" t="s">
        <v>43</v>
      </c>
      <c r="H2" s="16" t="s">
        <v>51</v>
      </c>
      <c r="I2" s="16" t="s">
        <v>43</v>
      </c>
      <c r="J2" s="16" t="s">
        <v>51</v>
      </c>
      <c r="K2" s="16" t="s">
        <v>43</v>
      </c>
    </row>
    <row r="3" spans="1:11" ht="15">
      <c r="A3" s="2" t="s">
        <v>52</v>
      </c>
      <c r="B3" s="3">
        <v>1</v>
      </c>
      <c r="C3" s="4">
        <v>0.0001</v>
      </c>
      <c r="D3" s="3">
        <v>1</v>
      </c>
      <c r="E3" s="4">
        <v>0.0001</v>
      </c>
      <c r="F3" s="3">
        <v>1</v>
      </c>
      <c r="G3" s="4">
        <v>0.0001</v>
      </c>
      <c r="H3" s="3">
        <v>1</v>
      </c>
      <c r="I3" s="4">
        <v>0.0001</v>
      </c>
      <c r="J3" s="3">
        <v>0</v>
      </c>
      <c r="K3" s="4"/>
    </row>
    <row r="4" spans="1:11" ht="15">
      <c r="A4" s="2" t="s">
        <v>54</v>
      </c>
      <c r="B4" s="3">
        <v>0</v>
      </c>
      <c r="C4" s="4">
        <v>0</v>
      </c>
      <c r="D4" s="3">
        <v>0</v>
      </c>
      <c r="E4" s="4">
        <v>0</v>
      </c>
      <c r="F4" s="3">
        <v>0</v>
      </c>
      <c r="G4" s="4">
        <v>0</v>
      </c>
      <c r="H4" s="3">
        <v>0</v>
      </c>
      <c r="I4" s="4">
        <v>0</v>
      </c>
      <c r="J4" s="3">
        <v>0</v>
      </c>
      <c r="K4" s="4"/>
    </row>
    <row r="5" spans="1:11" ht="15">
      <c r="A5" s="2" t="s">
        <v>59</v>
      </c>
      <c r="B5" s="3">
        <v>55</v>
      </c>
      <c r="C5" s="4">
        <v>0.0055</v>
      </c>
      <c r="D5" s="3">
        <v>55</v>
      </c>
      <c r="E5" s="4">
        <v>0.0055</v>
      </c>
      <c r="F5" s="3">
        <v>55</v>
      </c>
      <c r="G5" s="4">
        <v>0.0055</v>
      </c>
      <c r="H5" s="3">
        <v>55</v>
      </c>
      <c r="I5" s="4">
        <v>0.0055</v>
      </c>
      <c r="J5" s="3">
        <v>0</v>
      </c>
      <c r="K5" s="4"/>
    </row>
    <row r="6" spans="1:11" ht="15">
      <c r="A6" s="2" t="s">
        <v>60</v>
      </c>
      <c r="B6" s="3">
        <v>9944</v>
      </c>
      <c r="C6" s="4">
        <v>0.9944</v>
      </c>
      <c r="D6" s="3">
        <v>9944</v>
      </c>
      <c r="E6" s="4">
        <v>0.9944</v>
      </c>
      <c r="F6" s="3">
        <v>9944</v>
      </c>
      <c r="G6" s="4">
        <v>0.9944</v>
      </c>
      <c r="H6" s="3">
        <v>9944</v>
      </c>
      <c r="I6" s="4">
        <v>0.9944</v>
      </c>
      <c r="J6" s="3">
        <v>0</v>
      </c>
      <c r="K6" s="4"/>
    </row>
    <row r="7" spans="1:11" ht="15">
      <c r="A7" s="17" t="s">
        <v>48</v>
      </c>
      <c r="B7" s="6">
        <f>SUM(B2:B6)</f>
        <v>10000</v>
      </c>
      <c r="C7" s="5"/>
      <c r="D7" s="6">
        <f>SUM(D2:D6)</f>
        <v>10000</v>
      </c>
      <c r="E7" s="5"/>
      <c r="F7" s="6">
        <f>SUM(F2:F6)</f>
        <v>10000</v>
      </c>
      <c r="G7" s="5"/>
      <c r="H7" s="6">
        <f>SUM(H2:H6)</f>
        <v>10000</v>
      </c>
      <c r="I7" s="5"/>
      <c r="J7" s="6">
        <f>SUM(J2:J6)</f>
        <v>0</v>
      </c>
      <c r="K7" s="5"/>
    </row>
  </sheetData>
  <sheetProtection/>
  <mergeCells count="6">
    <mergeCell ref="J1:K1"/>
    <mergeCell ref="A1:A2"/>
    <mergeCell ref="B1:C1"/>
    <mergeCell ref="D1:E1"/>
    <mergeCell ref="F1:G1"/>
    <mergeCell ref="H1:I1"/>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SPC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Peter Williams</dc:creator>
  <cp:keywords/>
  <dc:description/>
  <cp:lastModifiedBy>Peter Williams</cp:lastModifiedBy>
  <dcterms:created xsi:type="dcterms:W3CDTF">2018-11-22T21:04:49Z</dcterms:created>
  <dcterms:modified xsi:type="dcterms:W3CDTF">2020-03-12T23:02:16Z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mailFrom">
    <vt:lpwstr>Emmanuel Schneiter &lt;EmmanuelS@spc.int&gt;</vt:lpwstr>
  </property>
  <property fmtid="{D5CDD505-2E9C-101B-9397-08002B2CF9AE}" pid="3" name="EmailHeaders">
    <vt:lpwstr>x-sender: EmmanuelS@spc.int
x-receiver: ace.tables@sp.wcpfc.int
Received: from PNIEX1.wcpfc.local ([172.16.200.21]) by sp.wcpfc.int with Microsoft SMTPSVC(8.0.9200.16384);
  Fri, 13 Mar 2020 10:49:46 +1100
Received: from pniex2.wcpfc.local (172.16.200</vt:lpwstr>
  </property>
  <property fmtid="{D5CDD505-2E9C-101B-9397-08002B2CF9AE}" pid="4" name="EmailSender">
    <vt:lpwstr>&lt;a href="mailto&amp;#58;EmmanuelS@spc.int"&gt;EmmanuelS@spc.int&lt;/a&gt;</vt:lpwstr>
  </property>
  <property fmtid="{D5CDD505-2E9C-101B-9397-08002B2CF9AE}" pid="5" name="EmailTo">
    <vt:lpwstr>ACE.tables@sp.wcpfc.int &amp;lt;ACE.tables@sp.wcpfc.int&amp;gt;</vt:lpwstr>
  </property>
  <property fmtid="{D5CDD505-2E9C-101B-9397-08002B2CF9AE}" pid="6" name="EmailCc">
    <vt:lpwstr>Tim Jones &amp;lt;tim.jones@wcpfc.int&amp;gt;</vt:lpwstr>
  </property>
  <property fmtid="{D5CDD505-2E9C-101B-9397-08002B2CF9AE}" pid="7" name="EmailSubject">
    <vt:lpwstr>ACE</vt:lpwstr>
  </property>
</Properties>
</file>