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<sst xmlns="http://schemas.openxmlformats.org/spreadsheetml/2006/main" count="208" uniqueCount="74">
  <si>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</si>
  <si>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</si>
  <si>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</si>
  <si>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</si>
  <si>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</si>
  <si>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</si>
  <si>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</si>
  <si>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</si>
  <si>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</si>
  <si>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</si>
  <si>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</si>
  <si>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</si>
  <si>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</si>
  <si>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</si>
  <si>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</si>
  <si>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</si>
  <si>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</si>
  <si>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</si>
  <si>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</si>
  <si>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</si>
  <si>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</si>
  <si>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</si>
  <si>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</si>
  <si>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</si>
  <si>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</si>
  <si>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</si>
  <si>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</si>
  <si>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</si>
  <si>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</si>
  <si>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</si>
  <si>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</si>
  <si>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</si>
  <si>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</si>
  <si>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</si>
  <si>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</si>
  <si>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</si>
  <si>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</si>
  <si>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</si>
  <si>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</si>
  <si>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</si>
  <si>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</si>
  <si>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</si>
  <si>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</si>
  <si>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</si>
  <si>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</si>
  <si>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</si>
  <si>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</si>
  <si>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</si>
  <si>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</si>
  <si>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</si>
  <si>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</si>
  <si>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</si>
  <si>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</si>
  <si>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</si>
  <si>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</si>
  <si>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</si>
  <si>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</si>
  <si>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</si>
  <si>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</si>
  <si>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</si>
  <si>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</si>
  <si>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</si>
  <si>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</si>
  <si>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</si>
  <si>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</si>
  <si>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</si>
  <si>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</si>
  <si>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</si>
  <si>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</si>
  <si>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</si>
  <si>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</si>
  <si>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</si>
  <si>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</si>
  <si>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Federated States of Micronesia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</si>
</sst>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11818657"/>
        <c:axId val="39259050"/>
      </c:barChart>
      <c:catAx>
        <c:axId val="1181865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9259050"/>
        <c:crosses val="autoZero"/>
        <c:auto val="1"/>
        <c:lblOffset val="100"/>
        <c:tickLblSkip val="1"/>
        <c:noMultiLvlLbl val="0"/>
      </c:catAx>
      <c:valAx>
        <c:axId val="3925905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818657"/>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7787131"/>
        <c:axId val="25866452"/>
      </c:barChart>
      <c:catAx>
        <c:axId val="177871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5866452"/>
        <c:crosses val="autoZero"/>
        <c:auto val="1"/>
        <c:lblOffset val="100"/>
        <c:tickLblSkip val="1"/>
        <c:noMultiLvlLbl val="0"/>
      </c:catAx>
      <c:valAx>
        <c:axId val="2586645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787131"/>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1428</v>
      </c>
      <c r="C3" s="4">
        <v>0.9687924016282226</v>
      </c>
      <c r="D3" s="3">
        <v>2036</v>
      </c>
      <c r="E3" s="4">
        <v>0.9718377088305489</v>
      </c>
      <c r="F3" s="3">
        <v>517</v>
      </c>
      <c r="G3" s="4">
        <v>0.9349005424954792</v>
      </c>
      <c r="H3" s="3">
        <v>2069</v>
      </c>
      <c r="I3" s="4">
        <v>0.9623255813953489</v>
      </c>
      <c r="J3" s="3">
        <v>0</v>
      </c>
      <c r="K3" s="4"/>
    </row>
    <row r="4" spans="1:11" ht="15">
      <c r="A4" s="2" t="s">
        <v>54</v>
      </c>
      <c r="B4" s="3">
        <v>3</v>
      </c>
      <c r="C4" s="4">
        <v>0.0020352781546811396</v>
      </c>
      <c r="D4" s="3">
        <v>1</v>
      </c>
      <c r="E4" s="4">
        <v>0.00047732696897374703</v>
      </c>
      <c r="F4" s="3">
        <v>0</v>
      </c>
      <c r="G4" s="4">
        <v>0</v>
      </c>
      <c r="H4" s="3">
        <v>2</v>
      </c>
      <c r="I4" s="4">
        <v>0.0009302325581395349</v>
      </c>
      <c r="J4" s="3">
        <v>0</v>
      </c>
      <c r="K4" s="4"/>
    </row>
    <row r="5" spans="1:11" ht="15">
      <c r="A5" s="2" t="s">
        <v>59</v>
      </c>
      <c r="B5" s="3">
        <v>1</v>
      </c>
      <c r="C5" s="4">
        <v>0.0006784260515603799</v>
      </c>
      <c r="D5" s="3">
        <v>0</v>
      </c>
      <c r="E5" s="4">
        <v>0</v>
      </c>
      <c r="F5" s="3">
        <v>1</v>
      </c>
      <c r="G5" s="4">
        <v>0.0018083182640144665</v>
      </c>
      <c r="H5" s="3">
        <v>0</v>
      </c>
      <c r="I5" s="4">
        <v>0</v>
      </c>
      <c r="J5" s="3">
        <v>0</v>
      </c>
      <c r="K5" s="4"/>
    </row>
    <row r="6" spans="1:11" ht="15">
      <c r="A6" s="2" t="s">
        <v>60</v>
      </c>
      <c r="B6" s="3">
        <v>42</v>
      </c>
      <c r="C6" s="4">
        <v>0.028493894165535955</v>
      </c>
      <c r="D6" s="3">
        <v>58</v>
      </c>
      <c r="E6" s="4">
        <v>0.02768496420047733</v>
      </c>
      <c r="F6" s="3">
        <v>35</v>
      </c>
      <c r="G6" s="4">
        <v>0.06329113924050633</v>
      </c>
      <c r="H6" s="3">
        <v>79</v>
      </c>
      <c r="I6" s="4">
        <v>0.036744186046511626</v>
      </c>
      <c r="J6" s="3">
        <v>0</v>
      </c>
      <c r="K6" s="4"/>
    </row>
    <row r="7" spans="1:11" ht="15">
      <c r="A7" s="17" t="s">
        <v>48</v>
      </c>
      <c r="B7" s="6">
        <f>SUM(B2:B6)</f>
        <v>1474</v>
      </c>
      <c r="C7" s="5"/>
      <c r="D7" s="6">
        <f>SUM(D2:D6)</f>
        <v>2095</v>
      </c>
      <c r="E7" s="5"/>
      <c r="F7" s="6">
        <f>SUM(F2:F6)</f>
        <v>553</v>
      </c>
      <c r="G7" s="5"/>
      <c r="H7" s="6">
        <f>SUM(H2:H6)</f>
        <v>2150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1428</v>
      </c>
      <c r="C3" s="4">
        <v>0.2482614742698192</v>
      </c>
      <c r="D3" s="3">
        <v>2036</v>
      </c>
      <c r="E3" s="4">
        <v>0.3416680651115959</v>
      </c>
      <c r="F3" s="3">
        <v>517</v>
      </c>
      <c r="G3" s="4">
        <v>0.11581541218637993</v>
      </c>
      <c r="H3" s="3">
        <v>2069</v>
      </c>
      <c r="I3" s="4">
        <v>0.25894868585732167</v>
      </c>
      <c r="J3" s="3">
        <v>0</v>
      </c>
      <c r="K3" s="4"/>
    </row>
    <row r="4" spans="1:11" ht="15">
      <c r="A4" s="2" t="s">
        <v>53</v>
      </c>
      <c r="B4" s="3">
        <v>2296</v>
      </c>
      <c r="C4" s="4">
        <v>0.3991655076495132</v>
      </c>
      <c r="D4" s="3">
        <v>1803</v>
      </c>
      <c r="E4" s="4">
        <v>0.30256754489008225</v>
      </c>
      <c r="F4" s="3">
        <v>2134</v>
      </c>
      <c r="G4" s="4">
        <v>0.47804659498207885</v>
      </c>
      <c r="H4" s="3">
        <v>3107</v>
      </c>
      <c r="I4" s="4">
        <v>0.38886107634543177</v>
      </c>
      <c r="J4" s="3">
        <v>0</v>
      </c>
      <c r="K4" s="4"/>
    </row>
    <row r="5" spans="1:11" ht="15">
      <c r="A5" s="2" t="s">
        <v>55</v>
      </c>
      <c r="B5" s="3">
        <v>49</v>
      </c>
      <c r="C5" s="4">
        <v>0.008518776077885953</v>
      </c>
      <c r="D5" s="3">
        <v>27</v>
      </c>
      <c r="E5" s="4">
        <v>0.004530961570733344</v>
      </c>
      <c r="F5" s="3">
        <v>17</v>
      </c>
      <c r="G5" s="4">
        <v>0.0038082437275985663</v>
      </c>
      <c r="H5" s="3">
        <v>89</v>
      </c>
      <c r="I5" s="4">
        <v>0.01113892365456821</v>
      </c>
      <c r="J5" s="3">
        <v>0</v>
      </c>
      <c r="K5" s="4"/>
    </row>
    <row r="6" spans="1:11" ht="15">
      <c r="A6" s="2" t="s">
        <v>56</v>
      </c>
      <c r="B6" s="3">
        <v>1691</v>
      </c>
      <c r="C6" s="4">
        <v>0.29398470097357443</v>
      </c>
      <c r="D6" s="3">
        <v>1589</v>
      </c>
      <c r="E6" s="4">
        <v>0.26665547910723275</v>
      </c>
      <c r="F6" s="3">
        <v>1416</v>
      </c>
      <c r="G6" s="4">
        <v>0.3172043010752688</v>
      </c>
      <c r="H6" s="3">
        <v>2395</v>
      </c>
      <c r="I6" s="4">
        <v>0.2997496871088861</v>
      </c>
      <c r="J6" s="3">
        <v>0</v>
      </c>
      <c r="K6" s="4"/>
    </row>
    <row r="7" spans="1:11" ht="15">
      <c r="A7" s="2" t="s">
        <v>57</v>
      </c>
      <c r="B7" s="3">
        <v>0</v>
      </c>
      <c r="C7" s="4">
        <v>0</v>
      </c>
      <c r="D7" s="3">
        <v>0</v>
      </c>
      <c r="E7" s="4">
        <v>0</v>
      </c>
      <c r="F7" s="3">
        <v>4</v>
      </c>
      <c r="G7" s="4">
        <v>0.0008960573476702509</v>
      </c>
      <c r="H7" s="3">
        <v>12</v>
      </c>
      <c r="I7" s="4">
        <v>0.001501877346683354</v>
      </c>
      <c r="J7" s="3">
        <v>0</v>
      </c>
      <c r="K7" s="4"/>
    </row>
    <row r="8" spans="1:11" ht="15">
      <c r="A8" s="2" t="s">
        <v>58</v>
      </c>
      <c r="B8" s="3">
        <v>288</v>
      </c>
      <c r="C8" s="4">
        <v>0.05006954102920723</v>
      </c>
      <c r="D8" s="3">
        <v>504</v>
      </c>
      <c r="E8" s="4">
        <v>0.08457794932035577</v>
      </c>
      <c r="F8" s="3">
        <v>376</v>
      </c>
      <c r="G8" s="4">
        <v>0.08422939068100359</v>
      </c>
      <c r="H8" s="3">
        <v>318</v>
      </c>
      <c r="I8" s="4">
        <v>0.039799749687108886</v>
      </c>
      <c r="J8" s="3">
        <v>0</v>
      </c>
      <c r="K8" s="4"/>
    </row>
    <row r="9" spans="1:11" ht="15">
      <c r="A9" s="17" t="s">
        <v>48</v>
      </c>
      <c r="B9" s="6">
        <f>SUM(B2:B8)</f>
        <v>5752</v>
      </c>
      <c r="C9" s="5"/>
      <c r="D9" s="6">
        <f>SUM(D2:D8)</f>
        <v>5959</v>
      </c>
      <c r="E9" s="5"/>
      <c r="F9" s="6">
        <f>SUM(F2:F8)</f>
        <v>4464</v>
      </c>
      <c r="G9" s="5"/>
      <c r="H9" s="6">
        <f>SUM(H2:H8)</f>
        <v>7990</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1</v>
      </c>
      <c r="C3" s="4">
        <v>0.05263157894736842</v>
      </c>
      <c r="D3" s="3">
        <v>0</v>
      </c>
      <c r="E3" s="4">
        <v>0</v>
      </c>
      <c r="F3" s="3">
        <v>0</v>
      </c>
      <c r="G3" s="4">
        <v>0</v>
      </c>
      <c r="H3" s="3">
        <v>1</v>
      </c>
      <c r="I3" s="4">
        <v>0.018867924528301886</v>
      </c>
      <c r="J3" s="3">
        <v>0</v>
      </c>
      <c r="K3" s="4"/>
    </row>
    <row r="4" spans="1:11" ht="15">
      <c r="A4" s="7" t="s">
        <v>45</v>
      </c>
      <c r="B4" s="3">
        <v>18</v>
      </c>
      <c r="C4" s="4">
        <v>0.9473684210526315</v>
      </c>
      <c r="D4" s="3">
        <v>23</v>
      </c>
      <c r="E4" s="4">
        <v>0.92</v>
      </c>
      <c r="F4" s="3">
        <v>23</v>
      </c>
      <c r="G4" s="4">
        <v>0.7666666666666667</v>
      </c>
      <c r="H4" s="3">
        <v>30</v>
      </c>
      <c r="I4" s="4">
        <v>0.5660377358490566</v>
      </c>
      <c r="J4" s="3">
        <v>0</v>
      </c>
      <c r="K4" s="4"/>
    </row>
    <row r="5" spans="1:11" ht="15">
      <c r="A5" s="7" t="s">
        <v>46</v>
      </c>
      <c r="B5" s="3">
        <v>0</v>
      </c>
      <c r="C5" s="4">
        <v>0</v>
      </c>
      <c r="D5" s="3">
        <v>2</v>
      </c>
      <c r="E5" s="4">
        <v>0.08</v>
      </c>
      <c r="F5" s="3">
        <v>7</v>
      </c>
      <c r="G5" s="4">
        <v>0.23333333333333334</v>
      </c>
      <c r="H5" s="3">
        <v>22</v>
      </c>
      <c r="I5" s="4">
        <v>0.41509433962264153</v>
      </c>
      <c r="J5" s="3">
        <v>0</v>
      </c>
      <c r="K5" s="4"/>
    </row>
    <row r="6" spans="1:11" ht="15">
      <c r="A6" s="7" t="s">
        <v>47</v>
      </c>
      <c r="B6" s="3">
        <v>0</v>
      </c>
      <c r="C6" s="4">
        <v>0</v>
      </c>
      <c r="D6" s="3">
        <v>0</v>
      </c>
      <c r="E6" s="4">
        <v>0</v>
      </c>
      <c r="F6" s="3">
        <v>0</v>
      </c>
      <c r="G6" s="4">
        <v>0</v>
      </c>
      <c r="H6" s="3">
        <v>0</v>
      </c>
      <c r="I6" s="4">
        <v>0</v>
      </c>
      <c r="J6" s="3">
        <v>0</v>
      </c>
      <c r="K6" s="4"/>
    </row>
    <row r="7" spans="1:11" ht="15">
      <c r="A7" s="17" t="s">
        <v>48</v>
      </c>
      <c r="B7" s="6">
        <v>19</v>
      </c>
      <c r="C7" s="5">
        <v>1</v>
      </c>
      <c r="D7" s="6">
        <v>25</v>
      </c>
      <c r="E7" s="5">
        <v>1</v>
      </c>
      <c r="F7" s="6">
        <v>30</v>
      </c>
      <c r="G7" s="5">
        <v>1</v>
      </c>
      <c r="H7" s="6">
        <v>53</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1428</v>
      </c>
      <c r="C3" s="4">
        <v>0.24629182476716108</v>
      </c>
      <c r="D3" s="3">
        <v>2036</v>
      </c>
      <c r="E3" s="4">
        <v>0.3344833251191063</v>
      </c>
      <c r="F3" s="3">
        <v>517</v>
      </c>
      <c r="G3" s="4">
        <v>0.10640049392879193</v>
      </c>
      <c r="H3" s="3">
        <v>2069</v>
      </c>
      <c r="I3" s="4">
        <v>0.2525634765625</v>
      </c>
      <c r="J3" s="3">
        <v>0</v>
      </c>
      <c r="K3" s="4"/>
    </row>
    <row r="4" spans="1:11" ht="15">
      <c r="A4" s="2" t="s">
        <v>53</v>
      </c>
      <c r="B4" s="3">
        <v>2296</v>
      </c>
      <c r="C4" s="4">
        <v>0.39599862021386684</v>
      </c>
      <c r="D4" s="3">
        <v>1803</v>
      </c>
      <c r="E4" s="4">
        <v>0.29620502710694924</v>
      </c>
      <c r="F4" s="3">
        <v>2134</v>
      </c>
      <c r="G4" s="4">
        <v>0.4391850174933114</v>
      </c>
      <c r="H4" s="3">
        <v>3107</v>
      </c>
      <c r="I4" s="4">
        <v>0.3792724609375</v>
      </c>
      <c r="J4" s="3">
        <v>0</v>
      </c>
      <c r="K4" s="4"/>
    </row>
    <row r="5" spans="1:11" ht="15">
      <c r="A5" s="2" t="s">
        <v>54</v>
      </c>
      <c r="B5" s="3">
        <v>3</v>
      </c>
      <c r="C5" s="4">
        <v>0.0005174197999310107</v>
      </c>
      <c r="D5" s="3">
        <v>1</v>
      </c>
      <c r="E5" s="4">
        <v>0.0001642845408247084</v>
      </c>
      <c r="F5" s="3">
        <v>0</v>
      </c>
      <c r="G5" s="4">
        <v>0</v>
      </c>
      <c r="H5" s="3">
        <v>2</v>
      </c>
      <c r="I5" s="4">
        <v>0.000244140625</v>
      </c>
      <c r="J5" s="3">
        <v>0</v>
      </c>
      <c r="K5" s="4"/>
    </row>
    <row r="6" spans="1:11" ht="15">
      <c r="A6" s="2" t="s">
        <v>55</v>
      </c>
      <c r="B6" s="3">
        <v>49</v>
      </c>
      <c r="C6" s="4">
        <v>0.008451190065539842</v>
      </c>
      <c r="D6" s="3">
        <v>27</v>
      </c>
      <c r="E6" s="4">
        <v>0.004435682602267127</v>
      </c>
      <c r="F6" s="3">
        <v>17</v>
      </c>
      <c r="G6" s="4">
        <v>0.003498662276188516</v>
      </c>
      <c r="H6" s="3">
        <v>89</v>
      </c>
      <c r="I6" s="4">
        <v>0.0108642578125</v>
      </c>
      <c r="J6" s="3">
        <v>0</v>
      </c>
      <c r="K6" s="4"/>
    </row>
    <row r="7" spans="1:11" ht="15">
      <c r="A7" s="2" t="s">
        <v>56</v>
      </c>
      <c r="B7" s="3">
        <v>1691</v>
      </c>
      <c r="C7" s="4">
        <v>0.29165229389444636</v>
      </c>
      <c r="D7" s="3">
        <v>1589</v>
      </c>
      <c r="E7" s="4">
        <v>0.2610481353704616</v>
      </c>
      <c r="F7" s="3">
        <v>1416</v>
      </c>
      <c r="G7" s="4">
        <v>0.29141798724017287</v>
      </c>
      <c r="H7" s="3">
        <v>2395</v>
      </c>
      <c r="I7" s="4">
        <v>0.2923583984375</v>
      </c>
      <c r="J7" s="3">
        <v>0</v>
      </c>
      <c r="K7" s="4"/>
    </row>
    <row r="8" spans="1:11" ht="15">
      <c r="A8" s="2" t="s">
        <v>57</v>
      </c>
      <c r="B8" s="3">
        <v>0</v>
      </c>
      <c r="C8" s="4">
        <v>0</v>
      </c>
      <c r="D8" s="3">
        <v>0</v>
      </c>
      <c r="E8" s="4">
        <v>0</v>
      </c>
      <c r="F8" s="3">
        <v>4</v>
      </c>
      <c r="G8" s="4">
        <v>0.0008232146532208273</v>
      </c>
      <c r="H8" s="3">
        <v>12</v>
      </c>
      <c r="I8" s="4">
        <v>0.00146484375</v>
      </c>
      <c r="J8" s="3">
        <v>0</v>
      </c>
      <c r="K8" s="4"/>
    </row>
    <row r="9" spans="1:11" ht="15">
      <c r="A9" s="2" t="s">
        <v>58</v>
      </c>
      <c r="B9" s="3">
        <v>288</v>
      </c>
      <c r="C9" s="4">
        <v>0.049672300793377026</v>
      </c>
      <c r="D9" s="3">
        <v>504</v>
      </c>
      <c r="E9" s="4">
        <v>0.08279940857565303</v>
      </c>
      <c r="F9" s="3">
        <v>376</v>
      </c>
      <c r="G9" s="4">
        <v>0.07738217740275777</v>
      </c>
      <c r="H9" s="3">
        <v>318</v>
      </c>
      <c r="I9" s="4">
        <v>0.038818359375</v>
      </c>
      <c r="J9" s="3">
        <v>0</v>
      </c>
      <c r="K9" s="4"/>
    </row>
    <row r="10" spans="1:11" ht="15">
      <c r="A10" s="2" t="s">
        <v>59</v>
      </c>
      <c r="B10" s="3">
        <v>1</v>
      </c>
      <c r="C10" s="4">
        <v>0.00017247326664367022</v>
      </c>
      <c r="D10" s="3">
        <v>0</v>
      </c>
      <c r="E10" s="4">
        <v>0</v>
      </c>
      <c r="F10" s="3">
        <v>1</v>
      </c>
      <c r="G10" s="4">
        <v>0.00020580366330520683</v>
      </c>
      <c r="H10" s="3">
        <v>0</v>
      </c>
      <c r="I10" s="4">
        <v>0</v>
      </c>
      <c r="J10" s="3">
        <v>0</v>
      </c>
      <c r="K10" s="4"/>
    </row>
    <row r="11" spans="1:11" ht="15">
      <c r="A11" s="2" t="s">
        <v>60</v>
      </c>
      <c r="B11" s="3">
        <v>42</v>
      </c>
      <c r="C11" s="4">
        <v>0.0072438771990341495</v>
      </c>
      <c r="D11" s="3">
        <v>58</v>
      </c>
      <c r="E11" s="4">
        <v>0.009528503367833088</v>
      </c>
      <c r="F11" s="3">
        <v>35</v>
      </c>
      <c r="G11" s="4">
        <v>0.007203128215682239</v>
      </c>
      <c r="H11" s="3">
        <v>79</v>
      </c>
      <c r="I11" s="4">
        <v>0.0096435546875</v>
      </c>
      <c r="J11" s="3">
        <v>0</v>
      </c>
      <c r="K11" s="4"/>
    </row>
    <row r="12" spans="1:11" ht="15">
      <c r="A12" s="2" t="s">
        <v>61</v>
      </c>
      <c r="B12" s="3">
        <v>0</v>
      </c>
      <c r="C12" s="4">
        <v>0</v>
      </c>
      <c r="D12" s="3">
        <v>2</v>
      </c>
      <c r="E12" s="4">
        <v>0.0003285690816494168</v>
      </c>
      <c r="F12" s="3">
        <v>155</v>
      </c>
      <c r="G12" s="4">
        <v>0.03189956781230706</v>
      </c>
      <c r="H12" s="3">
        <v>30</v>
      </c>
      <c r="I12" s="4">
        <v>0.003662109375</v>
      </c>
      <c r="J12" s="3">
        <v>0</v>
      </c>
      <c r="K12" s="4"/>
    </row>
    <row r="13" spans="1:11" ht="15">
      <c r="A13" s="2" t="s">
        <v>62</v>
      </c>
      <c r="B13" s="3">
        <v>0</v>
      </c>
      <c r="C13" s="4">
        <v>0</v>
      </c>
      <c r="D13" s="3">
        <v>66</v>
      </c>
      <c r="E13" s="4">
        <v>0.010842779694430755</v>
      </c>
      <c r="F13" s="3">
        <v>100</v>
      </c>
      <c r="G13" s="4">
        <v>0.020580366330520683</v>
      </c>
      <c r="H13" s="3">
        <v>66</v>
      </c>
      <c r="I13" s="4">
        <v>0.008056640625</v>
      </c>
      <c r="J13" s="3">
        <v>0</v>
      </c>
      <c r="K13" s="4"/>
    </row>
    <row r="14" spans="1:11" ht="15">
      <c r="A14" s="2" t="s">
        <v>63</v>
      </c>
      <c r="B14" s="3">
        <v>0</v>
      </c>
      <c r="C14" s="4">
        <v>0</v>
      </c>
      <c r="D14" s="3">
        <v>0</v>
      </c>
      <c r="E14" s="4">
        <v>0</v>
      </c>
      <c r="F14" s="3">
        <v>0</v>
      </c>
      <c r="G14" s="4">
        <v>0</v>
      </c>
      <c r="H14" s="3">
        <v>0</v>
      </c>
      <c r="I14" s="4">
        <v>0</v>
      </c>
      <c r="J14" s="3">
        <v>0</v>
      </c>
      <c r="K14" s="4"/>
    </row>
    <row r="15" spans="1:11" ht="15">
      <c r="A15" s="2" t="s">
        <v>64</v>
      </c>
      <c r="B15" s="3">
        <v>0</v>
      </c>
      <c r="C15" s="4">
        <v>0</v>
      </c>
      <c r="D15" s="3">
        <v>0</v>
      </c>
      <c r="E15" s="4">
        <v>0</v>
      </c>
      <c r="F15" s="3">
        <v>4</v>
      </c>
      <c r="G15" s="4">
        <v>0.0008232146532208273</v>
      </c>
      <c r="H15" s="3">
        <v>24</v>
      </c>
      <c r="I15" s="4">
        <v>0.0029296875</v>
      </c>
      <c r="J15" s="3">
        <v>0</v>
      </c>
      <c r="K15" s="4"/>
    </row>
    <row r="16" spans="1:11" ht="15">
      <c r="A16" s="2" t="s">
        <v>65</v>
      </c>
      <c r="B16" s="3">
        <v>0</v>
      </c>
      <c r="C16" s="4">
        <v>0</v>
      </c>
      <c r="D16" s="3">
        <v>0</v>
      </c>
      <c r="E16" s="4">
        <v>0</v>
      </c>
      <c r="F16" s="3">
        <v>99</v>
      </c>
      <c r="G16" s="4">
        <v>0.020374562667215476</v>
      </c>
      <c r="H16" s="3">
        <v>0</v>
      </c>
      <c r="I16" s="4">
        <v>0</v>
      </c>
      <c r="J16" s="3">
        <v>0</v>
      </c>
      <c r="K16" s="4"/>
    </row>
    <row r="17" spans="1:11" ht="15">
      <c r="A17" s="2" t="s">
        <v>66</v>
      </c>
      <c r="B17" s="3">
        <v>0</v>
      </c>
      <c r="C17" s="4">
        <v>0</v>
      </c>
      <c r="D17" s="3">
        <v>0</v>
      </c>
      <c r="E17" s="4">
        <v>0</v>
      </c>
      <c r="F17" s="3">
        <v>0</v>
      </c>
      <c r="G17" s="4">
        <v>0</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0</v>
      </c>
      <c r="C19" s="4">
        <v>0</v>
      </c>
      <c r="D19" s="3">
        <v>1</v>
      </c>
      <c r="E19" s="4">
        <v>0.0001642845408247084</v>
      </c>
      <c r="F19" s="3">
        <v>1</v>
      </c>
      <c r="G19" s="4">
        <v>0.00020580366330520683</v>
      </c>
      <c r="H19" s="3">
        <v>1</v>
      </c>
      <c r="I19" s="4">
        <v>0.0001220703125</v>
      </c>
      <c r="J19" s="3">
        <v>0</v>
      </c>
      <c r="K19" s="4"/>
    </row>
    <row r="20" spans="1:11" ht="15">
      <c r="A20" s="17" t="s">
        <v>48</v>
      </c>
      <c r="B20" s="6">
        <f>SUM(B2:B19)</f>
        <v>5798</v>
      </c>
      <c r="C20" s="5"/>
      <c r="D20" s="6">
        <f>SUM(D2:D19)</f>
        <v>6087</v>
      </c>
      <c r="E20" s="5"/>
      <c r="F20" s="6">
        <f>SUM(F2:F19)</f>
        <v>4859</v>
      </c>
      <c r="G20" s="5"/>
      <c r="H20" s="6">
        <f>SUM(H2:H19)</f>
        <v>8192</v>
      </c>
      <c r="I20" s="5"/>
      <c r="J20" s="6">
        <f>SUM(J2:J19)</f>
        <v>0</v>
      </c>
      <c r="K20" s="5"/>
    </row>
    <row r="22" spans="1:10" ht="15">
      <c r="A22" s="9" t="s">
        <v>69</v>
      </c>
      <c r="B22" s="10">
        <f>SUM(B8:B11)</f>
        <v>331</v>
      </c>
      <c r="C22" s="9"/>
      <c r="D22" s="10">
        <f>SUM(D8:D11)</f>
        <v>562</v>
      </c>
      <c r="E22" s="9"/>
      <c r="F22" s="10">
        <f>SUM(F8:F11)</f>
        <v>416</v>
      </c>
      <c r="G22" s="9"/>
      <c r="H22" s="10">
        <f>SUM(H8:H11)</f>
        <v>409</v>
      </c>
      <c r="I22" s="9"/>
      <c r="J22" s="10">
        <f>SUM(J8:J11)</f>
        <v>0</v>
      </c>
    </row>
    <row r="23" spans="1:10" ht="15">
      <c r="A23" s="9" t="s">
        <v>70</v>
      </c>
      <c r="B23" s="10">
        <f>SUM(B12:B19)</f>
        <v>0</v>
      </c>
      <c r="C23" s="9"/>
      <c r="D23" s="10">
        <f>SUM(D12:D19)</f>
        <v>69</v>
      </c>
      <c r="E23" s="9"/>
      <c r="F23" s="10">
        <f>SUM(F12:F19)</f>
        <v>359</v>
      </c>
      <c r="G23" s="9"/>
      <c r="H23" s="10">
        <f>SUM(H12:H19)</f>
        <v>121</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1428</v>
      </c>
      <c r="C29" s="9">
        <f>D3</f>
        <v>2036</v>
      </c>
      <c r="D29" s="9">
        <f>F3</f>
        <v>517</v>
      </c>
      <c r="E29" s="9">
        <f>H3</f>
        <v>2069</v>
      </c>
      <c r="F29" s="9">
        <f>J3</f>
        <v>0</v>
      </c>
    </row>
    <row r="30" spans="1:6" ht="15">
      <c r="A30" s="9" t="str">
        <f t="shared" si="0"/>
        <v>BIGEYE TUNA</v>
      </c>
      <c r="B30" s="9">
        <f t="shared" si="0"/>
        <v>2296</v>
      </c>
      <c r="C30" s="9">
        <f>D4</f>
        <v>1803</v>
      </c>
      <c r="D30" s="9">
        <f>F4</f>
        <v>2134</v>
      </c>
      <c r="E30" s="9">
        <f>H4</f>
        <v>3107</v>
      </c>
      <c r="F30" s="9">
        <f>J4</f>
        <v>0</v>
      </c>
    </row>
    <row r="31" spans="1:6" ht="15">
      <c r="A31" s="9" t="str">
        <f t="shared" si="0"/>
        <v>PACIFIC BLUEFIN TUNA</v>
      </c>
      <c r="B31" s="9">
        <f t="shared" si="0"/>
        <v>3</v>
      </c>
      <c r="C31" s="9">
        <f>D5</f>
        <v>1</v>
      </c>
      <c r="D31" s="9">
        <f>F5</f>
        <v>0</v>
      </c>
      <c r="E31" s="9">
        <f>H5</f>
        <v>2</v>
      </c>
      <c r="F31" s="9">
        <f>J5</f>
        <v>0</v>
      </c>
    </row>
    <row r="32" spans="1:6" ht="15">
      <c r="A32" s="9" t="str">
        <f t="shared" si="0"/>
        <v>SKIPJACK TUNA</v>
      </c>
      <c r="B32" s="9">
        <f t="shared" si="0"/>
        <v>49</v>
      </c>
      <c r="C32" s="9">
        <f>D6</f>
        <v>27</v>
      </c>
      <c r="D32" s="9">
        <f>F6</f>
        <v>17</v>
      </c>
      <c r="E32" s="9">
        <f>H6</f>
        <v>89</v>
      </c>
      <c r="F32" s="9">
        <f>J6</f>
        <v>0</v>
      </c>
    </row>
    <row r="33" spans="1:6" ht="15">
      <c r="A33" s="9" t="str">
        <f t="shared" si="0"/>
        <v>YELLOWFIN TUNA</v>
      </c>
      <c r="B33" s="9">
        <f t="shared" si="0"/>
        <v>1691</v>
      </c>
      <c r="C33" s="9">
        <f>D7</f>
        <v>1589</v>
      </c>
      <c r="D33" s="9">
        <f>F7</f>
        <v>1416</v>
      </c>
      <c r="E33" s="9">
        <f>H7</f>
        <v>2395</v>
      </c>
      <c r="F33" s="9">
        <f>J7</f>
        <v>0</v>
      </c>
    </row>
    <row r="34" spans="1:6" ht="15">
      <c r="A34" s="9" t="str">
        <f>A22</f>
        <v>Billfish</v>
      </c>
      <c r="B34" s="10">
        <f>B22</f>
        <v>331</v>
      </c>
      <c r="C34" s="10">
        <f>D22</f>
        <v>562</v>
      </c>
      <c r="D34" s="10">
        <f>F22</f>
        <v>416</v>
      </c>
      <c r="E34" s="10">
        <f>H22</f>
        <v>409</v>
      </c>
      <c r="F34" s="10">
        <f>J22</f>
        <v>0</v>
      </c>
    </row>
    <row r="35" spans="1:6" ht="15">
      <c r="A35" s="9" t="str">
        <f>A23</f>
        <v>Shark</v>
      </c>
      <c r="B35" s="10">
        <f>B23</f>
        <v>0</v>
      </c>
      <c r="C35" s="10">
        <f>D23</f>
        <v>69</v>
      </c>
      <c r="D35" s="10">
        <f>F23</f>
        <v>359</v>
      </c>
      <c r="E35" s="10">
        <f>H23</f>
        <v>121</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4</v>
      </c>
      <c r="E3" s="4">
        <v>0.011142061281337047</v>
      </c>
      <c r="F3" s="3">
        <v>0</v>
      </c>
      <c r="G3" s="4">
        <v>0</v>
      </c>
      <c r="H3" s="3">
        <v>3</v>
      </c>
      <c r="I3" s="4">
        <v>0.011764705882352941</v>
      </c>
      <c r="J3" s="3">
        <v>0</v>
      </c>
      <c r="K3" s="4"/>
    </row>
    <row r="4" spans="1:11" ht="15">
      <c r="A4" s="2" t="s">
        <v>53</v>
      </c>
      <c r="B4" s="3">
        <v>0</v>
      </c>
      <c r="C4" s="4"/>
      <c r="D4" s="3">
        <v>66</v>
      </c>
      <c r="E4" s="4">
        <v>0.18384401114206128</v>
      </c>
      <c r="F4" s="3">
        <v>3</v>
      </c>
      <c r="G4" s="4">
        <v>0.008152173913043478</v>
      </c>
      <c r="H4" s="3">
        <v>59</v>
      </c>
      <c r="I4" s="4">
        <v>0.23137254901960785</v>
      </c>
      <c r="J4" s="3">
        <v>0</v>
      </c>
      <c r="K4" s="4"/>
    </row>
    <row r="5" spans="1:11" ht="15">
      <c r="A5" s="2" t="s">
        <v>54</v>
      </c>
      <c r="B5" s="3">
        <v>0</v>
      </c>
      <c r="C5" s="4"/>
      <c r="D5" s="3">
        <v>0</v>
      </c>
      <c r="E5" s="4">
        <v>0</v>
      </c>
      <c r="F5" s="3">
        <v>0</v>
      </c>
      <c r="G5" s="4">
        <v>0</v>
      </c>
      <c r="H5" s="3">
        <v>0</v>
      </c>
      <c r="I5" s="4">
        <v>0</v>
      </c>
      <c r="J5" s="3">
        <v>0</v>
      </c>
      <c r="K5" s="4"/>
    </row>
    <row r="6" spans="1:11" ht="15">
      <c r="A6" s="2" t="s">
        <v>55</v>
      </c>
      <c r="B6" s="3">
        <v>0</v>
      </c>
      <c r="C6" s="4"/>
      <c r="D6" s="3">
        <v>2</v>
      </c>
      <c r="E6" s="4">
        <v>0.005571030640668524</v>
      </c>
      <c r="F6" s="3">
        <v>1</v>
      </c>
      <c r="G6" s="4">
        <v>0.002717391304347826</v>
      </c>
      <c r="H6" s="3">
        <v>5</v>
      </c>
      <c r="I6" s="4">
        <v>0.0196078431372549</v>
      </c>
      <c r="J6" s="3">
        <v>0</v>
      </c>
      <c r="K6" s="4"/>
    </row>
    <row r="7" spans="1:11" ht="15">
      <c r="A7" s="2" t="s">
        <v>56</v>
      </c>
      <c r="B7" s="3">
        <v>0</v>
      </c>
      <c r="C7" s="4"/>
      <c r="D7" s="3">
        <v>182</v>
      </c>
      <c r="E7" s="4">
        <v>0.5069637883008357</v>
      </c>
      <c r="F7" s="3">
        <v>4</v>
      </c>
      <c r="G7" s="4">
        <v>0.010869565217391304</v>
      </c>
      <c r="H7" s="3">
        <v>23</v>
      </c>
      <c r="I7" s="4">
        <v>0.09019607843137255</v>
      </c>
      <c r="J7" s="3">
        <v>0</v>
      </c>
      <c r="K7" s="4"/>
    </row>
    <row r="8" spans="1:11" ht="15">
      <c r="A8" s="2" t="s">
        <v>57</v>
      </c>
      <c r="B8" s="3">
        <v>0</v>
      </c>
      <c r="C8" s="4"/>
      <c r="D8" s="3">
        <v>0</v>
      </c>
      <c r="E8" s="4">
        <v>0</v>
      </c>
      <c r="F8" s="3">
        <v>0</v>
      </c>
      <c r="G8" s="4">
        <v>0</v>
      </c>
      <c r="H8" s="3">
        <v>0</v>
      </c>
      <c r="I8" s="4">
        <v>0</v>
      </c>
      <c r="J8" s="3">
        <v>0</v>
      </c>
      <c r="K8" s="4"/>
    </row>
    <row r="9" spans="1:11" ht="15">
      <c r="A9" s="2" t="s">
        <v>58</v>
      </c>
      <c r="B9" s="3">
        <v>0</v>
      </c>
      <c r="C9" s="4"/>
      <c r="D9" s="3">
        <v>22</v>
      </c>
      <c r="E9" s="4">
        <v>0.06128133704735376</v>
      </c>
      <c r="F9" s="3">
        <v>1</v>
      </c>
      <c r="G9" s="4">
        <v>0.002717391304347826</v>
      </c>
      <c r="H9" s="3">
        <v>20</v>
      </c>
      <c r="I9" s="4">
        <v>0.0784313725490196</v>
      </c>
      <c r="J9" s="3">
        <v>0</v>
      </c>
      <c r="K9" s="4"/>
    </row>
    <row r="10" spans="1:11" ht="15">
      <c r="A10" s="2" t="s">
        <v>59</v>
      </c>
      <c r="B10" s="3">
        <v>0</v>
      </c>
      <c r="C10" s="4"/>
      <c r="D10" s="3">
        <v>9</v>
      </c>
      <c r="E10" s="4">
        <v>0.025069637883008356</v>
      </c>
      <c r="F10" s="3">
        <v>0</v>
      </c>
      <c r="G10" s="4">
        <v>0</v>
      </c>
      <c r="H10" s="3">
        <v>0</v>
      </c>
      <c r="I10" s="4">
        <v>0</v>
      </c>
      <c r="J10" s="3">
        <v>0</v>
      </c>
      <c r="K10" s="4"/>
    </row>
    <row r="11" spans="1:11" ht="15">
      <c r="A11" s="2" t="s">
        <v>60</v>
      </c>
      <c r="B11" s="3">
        <v>0</v>
      </c>
      <c r="C11" s="4"/>
      <c r="D11" s="3">
        <v>5</v>
      </c>
      <c r="E11" s="4">
        <v>0.013927576601671309</v>
      </c>
      <c r="F11" s="3">
        <v>1</v>
      </c>
      <c r="G11" s="4">
        <v>0.002717391304347826</v>
      </c>
      <c r="H11" s="3">
        <v>28</v>
      </c>
      <c r="I11" s="4">
        <v>0.10980392156862745</v>
      </c>
      <c r="J11" s="3">
        <v>0</v>
      </c>
      <c r="K11" s="4"/>
    </row>
    <row r="12" spans="1:11" ht="15">
      <c r="A12" s="2" t="s">
        <v>61</v>
      </c>
      <c r="B12" s="3">
        <v>0</v>
      </c>
      <c r="C12" s="4"/>
      <c r="D12" s="3">
        <v>2</v>
      </c>
      <c r="E12" s="4">
        <v>0.005571030640668524</v>
      </c>
      <c r="F12" s="3">
        <v>154</v>
      </c>
      <c r="G12" s="4">
        <v>0.41847826086956524</v>
      </c>
      <c r="H12" s="3">
        <v>27</v>
      </c>
      <c r="I12" s="4">
        <v>0.10588235294117647</v>
      </c>
      <c r="J12" s="3">
        <v>0</v>
      </c>
      <c r="K12" s="4"/>
    </row>
    <row r="13" spans="1:11" ht="15">
      <c r="A13" s="2" t="s">
        <v>62</v>
      </c>
      <c r="B13" s="3">
        <v>0</v>
      </c>
      <c r="C13" s="4"/>
      <c r="D13" s="3">
        <v>66</v>
      </c>
      <c r="E13" s="4">
        <v>0.18384401114206128</v>
      </c>
      <c r="F13" s="3">
        <v>100</v>
      </c>
      <c r="G13" s="4">
        <v>0.2717391304347826</v>
      </c>
      <c r="H13" s="3">
        <v>66</v>
      </c>
      <c r="I13" s="4">
        <v>0.25882352941176473</v>
      </c>
      <c r="J13" s="3">
        <v>0</v>
      </c>
      <c r="K13" s="4"/>
    </row>
    <row r="14" spans="1:11" ht="15">
      <c r="A14" s="2" t="s">
        <v>63</v>
      </c>
      <c r="B14" s="3">
        <v>0</v>
      </c>
      <c r="C14" s="4"/>
      <c r="D14" s="3">
        <v>0</v>
      </c>
      <c r="E14" s="4">
        <v>0</v>
      </c>
      <c r="F14" s="3">
        <v>0</v>
      </c>
      <c r="G14" s="4">
        <v>0</v>
      </c>
      <c r="H14" s="3">
        <v>0</v>
      </c>
      <c r="I14" s="4">
        <v>0</v>
      </c>
      <c r="J14" s="3">
        <v>0</v>
      </c>
      <c r="K14" s="4"/>
    </row>
    <row r="15" spans="1:11" ht="15">
      <c r="A15" s="2" t="s">
        <v>64</v>
      </c>
      <c r="B15" s="3">
        <v>0</v>
      </c>
      <c r="C15" s="4"/>
      <c r="D15" s="3">
        <v>0</v>
      </c>
      <c r="E15" s="4">
        <v>0</v>
      </c>
      <c r="F15" s="3">
        <v>4</v>
      </c>
      <c r="G15" s="4">
        <v>0.010869565217391304</v>
      </c>
      <c r="H15" s="3">
        <v>23</v>
      </c>
      <c r="I15" s="4">
        <v>0.09019607843137255</v>
      </c>
      <c r="J15" s="3">
        <v>0</v>
      </c>
      <c r="K15" s="4"/>
    </row>
    <row r="16" spans="1:11" ht="15">
      <c r="A16" s="2" t="s">
        <v>65</v>
      </c>
      <c r="B16" s="3">
        <v>0</v>
      </c>
      <c r="C16" s="4"/>
      <c r="D16" s="3">
        <v>0</v>
      </c>
      <c r="E16" s="4">
        <v>0</v>
      </c>
      <c r="F16" s="3">
        <v>99</v>
      </c>
      <c r="G16" s="4">
        <v>0.26902173913043476</v>
      </c>
      <c r="H16" s="3">
        <v>0</v>
      </c>
      <c r="I16" s="4">
        <v>0</v>
      </c>
      <c r="J16" s="3">
        <v>0</v>
      </c>
      <c r="K16" s="4"/>
    </row>
    <row r="17" spans="1:11" ht="15">
      <c r="A17" s="2" t="s">
        <v>66</v>
      </c>
      <c r="B17" s="3">
        <v>0</v>
      </c>
      <c r="C17" s="4"/>
      <c r="D17" s="3">
        <v>0</v>
      </c>
      <c r="E17" s="4">
        <v>0</v>
      </c>
      <c r="F17" s="3">
        <v>0</v>
      </c>
      <c r="G17" s="4">
        <v>0</v>
      </c>
      <c r="H17" s="3">
        <v>0</v>
      </c>
      <c r="I17" s="4">
        <v>0</v>
      </c>
      <c r="J17" s="3">
        <v>0</v>
      </c>
      <c r="K17" s="4"/>
    </row>
    <row r="18" spans="1:11" ht="15">
      <c r="A18" s="2" t="s">
        <v>67</v>
      </c>
      <c r="B18" s="3">
        <v>0</v>
      </c>
      <c r="C18" s="4"/>
      <c r="D18" s="3">
        <v>0</v>
      </c>
      <c r="E18" s="4">
        <v>0</v>
      </c>
      <c r="F18" s="3">
        <v>0</v>
      </c>
      <c r="G18" s="4">
        <v>0</v>
      </c>
      <c r="H18" s="3">
        <v>0</v>
      </c>
      <c r="I18" s="4">
        <v>0</v>
      </c>
      <c r="J18" s="3">
        <v>0</v>
      </c>
      <c r="K18" s="4"/>
    </row>
    <row r="19" spans="1:11" ht="15">
      <c r="A19" s="2" t="s">
        <v>68</v>
      </c>
      <c r="B19" s="3">
        <v>0</v>
      </c>
      <c r="C19" s="4"/>
      <c r="D19" s="3">
        <v>1</v>
      </c>
      <c r="E19" s="4">
        <v>0.002785515320334262</v>
      </c>
      <c r="F19" s="3">
        <v>1</v>
      </c>
      <c r="G19" s="4">
        <v>0.002717391304347826</v>
      </c>
      <c r="H19" s="3">
        <v>1</v>
      </c>
      <c r="I19" s="4">
        <v>0.00392156862745098</v>
      </c>
      <c r="J19" s="3">
        <v>0</v>
      </c>
      <c r="K19" s="4"/>
    </row>
    <row r="20" spans="1:11" ht="15">
      <c r="A20" s="17" t="s">
        <v>48</v>
      </c>
      <c r="B20" s="6">
        <f>SUM(B2:B19)</f>
        <v>0</v>
      </c>
      <c r="C20" s="5"/>
      <c r="D20" s="6">
        <f>SUM(D2:D19)</f>
        <v>359</v>
      </c>
      <c r="E20" s="5"/>
      <c r="F20" s="6">
        <f>SUM(F2:F19)</f>
        <v>368</v>
      </c>
      <c r="G20" s="5"/>
      <c r="H20" s="6">
        <f>SUM(H2:H19)</f>
        <v>255</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1428</v>
      </c>
      <c r="C3" s="4">
        <v>0.9687924016282226</v>
      </c>
      <c r="D3" s="3">
        <v>2036</v>
      </c>
      <c r="E3" s="4">
        <v>0.9718377088305489</v>
      </c>
      <c r="F3" s="3">
        <v>517</v>
      </c>
      <c r="G3" s="4">
        <v>0.9349005424954792</v>
      </c>
      <c r="H3" s="3">
        <v>2069</v>
      </c>
      <c r="I3" s="4">
        <v>0.9623255813953489</v>
      </c>
      <c r="J3" s="3">
        <v>0</v>
      </c>
      <c r="K3" s="4"/>
    </row>
    <row r="4" spans="1:11" ht="15">
      <c r="A4" s="2" t="s">
        <v>54</v>
      </c>
      <c r="B4" s="3">
        <v>3</v>
      </c>
      <c r="C4" s="4">
        <v>0.0020352781546811396</v>
      </c>
      <c r="D4" s="3">
        <v>1</v>
      </c>
      <c r="E4" s="4">
        <v>0.00047732696897374703</v>
      </c>
      <c r="F4" s="3">
        <v>0</v>
      </c>
      <c r="G4" s="4">
        <v>0</v>
      </c>
      <c r="H4" s="3">
        <v>2</v>
      </c>
      <c r="I4" s="4">
        <v>0.0009302325581395349</v>
      </c>
      <c r="J4" s="3">
        <v>0</v>
      </c>
      <c r="K4" s="4"/>
    </row>
    <row r="5" spans="1:11" ht="15">
      <c r="A5" s="2" t="s">
        <v>59</v>
      </c>
      <c r="B5" s="3">
        <v>1</v>
      </c>
      <c r="C5" s="4">
        <v>0.0006784260515603799</v>
      </c>
      <c r="D5" s="3">
        <v>0</v>
      </c>
      <c r="E5" s="4">
        <v>0</v>
      </c>
      <c r="F5" s="3">
        <v>1</v>
      </c>
      <c r="G5" s="4">
        <v>0.0018083182640144665</v>
      </c>
      <c r="H5" s="3">
        <v>0</v>
      </c>
      <c r="I5" s="4">
        <v>0</v>
      </c>
      <c r="J5" s="3">
        <v>0</v>
      </c>
      <c r="K5" s="4"/>
    </row>
    <row r="6" spans="1:11" ht="15">
      <c r="A6" s="2" t="s">
        <v>60</v>
      </c>
      <c r="B6" s="3">
        <v>42</v>
      </c>
      <c r="C6" s="4">
        <v>0.028493894165535955</v>
      </c>
      <c r="D6" s="3">
        <v>58</v>
      </c>
      <c r="E6" s="4">
        <v>0.02768496420047733</v>
      </c>
      <c r="F6" s="3">
        <v>35</v>
      </c>
      <c r="G6" s="4">
        <v>0.06329113924050633</v>
      </c>
      <c r="H6" s="3">
        <v>79</v>
      </c>
      <c r="I6" s="4">
        <v>0.036744186046511626</v>
      </c>
      <c r="J6" s="3">
        <v>0</v>
      </c>
      <c r="K6" s="4"/>
    </row>
    <row r="7" spans="1:11" ht="15">
      <c r="A7" s="17" t="s">
        <v>48</v>
      </c>
      <c r="B7" s="6">
        <f>SUM(B2:B6)</f>
        <v>1474</v>
      </c>
      <c r="C7" s="5"/>
      <c r="D7" s="6">
        <f>SUM(D2:D6)</f>
        <v>2095</v>
      </c>
      <c r="E7" s="5"/>
      <c r="F7" s="6">
        <f>SUM(F2:F6)</f>
        <v>553</v>
      </c>
      <c r="G7" s="5"/>
      <c r="H7" s="6">
        <f>SUM(H2:H6)</f>
        <v>2150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