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<sst xmlns="http://schemas.openxmlformats.org/spreadsheetml/2006/main" count="245" uniqueCount="81">
  <si>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</si>
  <si>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</si>
  <si>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</si>
  <si>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</si>
  <si>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</si>
  <si>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</si>
  <si>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</si>
  <si>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</si>
  <si>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</si>
  <si>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</si>
  <si>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</si>
  <si>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</si>
  <si>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</si>
  <si>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</si>
  <si>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</si>
  <si>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</si>
  <si>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</si>
  <si>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</si>
  <si>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</si>
  <si>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</si>
  <si>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</si>
  <si>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</si>
  <si>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</si>
  <si>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</si>
  <si>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</si>
  <si>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</si>
  <si>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</si>
  <si>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</si>
  <si>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</si>
  <si>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</si>
  <si>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</si>
  <si>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</si>
  <si>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</si>
  <si>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</si>
  <si>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</si>
  <si>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</si>
  <si>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</si>
  <si>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</si>
  <si>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</si>
  <si>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</si>
  <si>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</si>
  <si>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</si>
  <si>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</si>
  <si>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</si>
  <si>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</si>
  <si>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</si>
  <si>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</si>
  <si>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</si>
  <si>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</si>
  <si>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</si>
  <si>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</si>
  <si>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</si>
  <si>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</si>
  <si>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</si>
  <si>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</si>
  <si>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</si>
  <si>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</si>
  <si>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</si>
  <si>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</si>
  <si>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</si>
  <si>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</si>
  <si>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</si>
  <si>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</si>
  <si>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</si>
  <si>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</si>
  <si>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</si>
  <si>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</si>
  <si>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</si>
  <si>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</si>
  <si>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</si>
  <si>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</si>
  <si>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</si>
  <si>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</si>
  <si>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</si>
  <si>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</si>
  <si>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</si>
  <si>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</si>
  <si>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</si>
  <si>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</si>
  <si>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</si>
  <si>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Japan coastal fleet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</si>
</sst>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3099017"/>
        <c:axId val="52346834"/>
      </c:barChart>
      <c:catAx>
        <c:axId val="4309901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2346834"/>
        <c:crosses val="autoZero"/>
        <c:auto val="1"/>
        <c:lblOffset val="100"/>
        <c:tickLblSkip val="1"/>
        <c:noMultiLvlLbl val="0"/>
      </c:catAx>
      <c:valAx>
        <c:axId val="5234683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3099017"/>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359459"/>
        <c:axId val="12235132"/>
      </c:barChart>
      <c:catAx>
        <c:axId val="13594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2235132"/>
        <c:crosses val="autoZero"/>
        <c:auto val="1"/>
        <c:lblOffset val="100"/>
        <c:tickLblSkip val="1"/>
        <c:noMultiLvlLbl val="0"/>
      </c:catAx>
      <c:valAx>
        <c:axId val="1223513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359459"/>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44097.68895833333</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17106</v>
      </c>
      <c r="C3" s="4">
        <v>0.8558563065992896</v>
      </c>
      <c r="D3" s="3">
        <v>13188</v>
      </c>
      <c r="E3" s="4">
        <v>0.7978221415607986</v>
      </c>
      <c r="F3" s="3">
        <v>13589</v>
      </c>
      <c r="G3" s="4">
        <v>0.7250947121284883</v>
      </c>
      <c r="H3" s="3">
        <v>10121</v>
      </c>
      <c r="I3" s="4">
        <v>0.7779998462602813</v>
      </c>
      <c r="J3" s="3">
        <v>10259</v>
      </c>
      <c r="K3" s="4">
        <v>0.7563960775639608</v>
      </c>
    </row>
    <row r="4" spans="1:11" ht="15">
      <c r="A4" s="2" t="s">
        <v>61</v>
      </c>
      <c r="B4" s="3">
        <v>607</v>
      </c>
      <c r="C4" s="4">
        <v>0.03036974033121529</v>
      </c>
      <c r="D4" s="3">
        <v>644</v>
      </c>
      <c r="E4" s="4">
        <v>0.03895946763460375</v>
      </c>
      <c r="F4" s="3">
        <v>880</v>
      </c>
      <c r="G4" s="4">
        <v>0.046955872151966276</v>
      </c>
      <c r="H4" s="3">
        <v>679</v>
      </c>
      <c r="I4" s="4">
        <v>0.05219463448381889</v>
      </c>
      <c r="J4" s="3">
        <v>976</v>
      </c>
      <c r="K4" s="4">
        <v>0.07196048071960481</v>
      </c>
    </row>
    <row r="5" spans="1:11" ht="15">
      <c r="A5" s="2" t="s">
        <v>66</v>
      </c>
      <c r="B5" s="3">
        <v>1039</v>
      </c>
      <c r="C5" s="4">
        <v>0.05198378946315105</v>
      </c>
      <c r="D5" s="3">
        <v>737</v>
      </c>
      <c r="E5" s="4">
        <v>0.044585601935874165</v>
      </c>
      <c r="F5" s="3">
        <v>1080</v>
      </c>
      <c r="G5" s="4">
        <v>0.05762766127741316</v>
      </c>
      <c r="H5" s="3">
        <v>639</v>
      </c>
      <c r="I5" s="4">
        <v>0.0491198401106926</v>
      </c>
      <c r="J5" s="3">
        <v>994</v>
      </c>
      <c r="K5" s="4">
        <v>0.0732876207328762</v>
      </c>
    </row>
    <row r="6" spans="1:11" ht="15">
      <c r="A6" s="2" t="s">
        <v>67</v>
      </c>
      <c r="B6" s="3">
        <v>1235</v>
      </c>
      <c r="C6" s="4">
        <v>0.06179016360634412</v>
      </c>
      <c r="D6" s="3">
        <v>1961</v>
      </c>
      <c r="E6" s="4">
        <v>0.11863278886872353</v>
      </c>
      <c r="F6" s="3">
        <v>3192</v>
      </c>
      <c r="G6" s="4">
        <v>0.1703217544421322</v>
      </c>
      <c r="H6" s="3">
        <v>1570</v>
      </c>
      <c r="I6" s="4">
        <v>0.12068567914520717</v>
      </c>
      <c r="J6" s="3">
        <v>1334</v>
      </c>
      <c r="K6" s="4">
        <v>0.0983558209835582</v>
      </c>
    </row>
    <row r="7" spans="1:11" ht="15">
      <c r="A7" s="17" t="s">
        <v>55</v>
      </c>
      <c r="B7" s="6">
        <f>SUM(B2:B6)</f>
        <v>19987</v>
      </c>
      <c r="C7" s="5"/>
      <c r="D7" s="6">
        <f>SUM(D2:D6)</f>
        <v>16530</v>
      </c>
      <c r="E7" s="5"/>
      <c r="F7" s="6">
        <f>SUM(F2:F6)</f>
        <v>18741</v>
      </c>
      <c r="G7" s="5"/>
      <c r="H7" s="6">
        <f>SUM(H2:H6)</f>
        <v>13009</v>
      </c>
      <c r="I7" s="5"/>
      <c r="J7" s="6">
        <f>SUM(J2:J6)</f>
        <v>13563</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17106</v>
      </c>
      <c r="C3" s="4">
        <v>0.5550832332803323</v>
      </c>
      <c r="D3" s="3">
        <v>13188</v>
      </c>
      <c r="E3" s="4">
        <v>0.5144328288344515</v>
      </c>
      <c r="F3" s="3">
        <v>13589</v>
      </c>
      <c r="G3" s="4">
        <v>0.5141700404858299</v>
      </c>
      <c r="H3" s="3">
        <v>10121</v>
      </c>
      <c r="I3" s="4">
        <v>0.4394511745039295</v>
      </c>
      <c r="J3" s="3">
        <v>10259</v>
      </c>
      <c r="K3" s="4">
        <v>0.39067022086824066</v>
      </c>
    </row>
    <row r="4" spans="1:11" ht="15">
      <c r="A4" s="2" t="s">
        <v>60</v>
      </c>
      <c r="B4" s="3">
        <v>8371</v>
      </c>
      <c r="C4" s="4">
        <v>0.2716357854430996</v>
      </c>
      <c r="D4" s="3">
        <v>6783</v>
      </c>
      <c r="E4" s="4">
        <v>0.2645888594164456</v>
      </c>
      <c r="F4" s="3">
        <v>7604</v>
      </c>
      <c r="G4" s="4">
        <v>0.2877142532823792</v>
      </c>
      <c r="H4" s="3">
        <v>7440</v>
      </c>
      <c r="I4" s="4">
        <v>0.3230428552820112</v>
      </c>
      <c r="J4" s="3">
        <v>8384</v>
      </c>
      <c r="K4" s="4">
        <v>0.3192688499619193</v>
      </c>
    </row>
    <row r="5" spans="1:11" ht="15">
      <c r="A5" s="2" t="s">
        <v>62</v>
      </c>
      <c r="B5" s="3">
        <v>7</v>
      </c>
      <c r="C5" s="4">
        <v>0.000227147353733329</v>
      </c>
      <c r="D5" s="3">
        <v>4</v>
      </c>
      <c r="E5" s="4">
        <v>0.00015603058199407084</v>
      </c>
      <c r="F5" s="3">
        <v>4</v>
      </c>
      <c r="G5" s="4">
        <v>0.00015134889704491279</v>
      </c>
      <c r="H5" s="3">
        <v>2</v>
      </c>
      <c r="I5" s="4">
        <v>8.68394772263471E-05</v>
      </c>
      <c r="J5" s="3">
        <v>1</v>
      </c>
      <c r="K5" s="4">
        <v>3.808073115003808E-05</v>
      </c>
    </row>
    <row r="6" spans="1:11" ht="15">
      <c r="A6" s="2" t="s">
        <v>63</v>
      </c>
      <c r="B6" s="3">
        <v>4487</v>
      </c>
      <c r="C6" s="4">
        <v>0.14560145374306388</v>
      </c>
      <c r="D6" s="3">
        <v>4679</v>
      </c>
      <c r="E6" s="4">
        <v>0.18251677328756435</v>
      </c>
      <c r="F6" s="3">
        <v>4439</v>
      </c>
      <c r="G6" s="4">
        <v>0.16795943849559197</v>
      </c>
      <c r="H6" s="3">
        <v>4701</v>
      </c>
      <c r="I6" s="4">
        <v>0.20411619122052885</v>
      </c>
      <c r="J6" s="3">
        <v>6762</v>
      </c>
      <c r="K6" s="4">
        <v>0.2575019040365575</v>
      </c>
    </row>
    <row r="7" spans="1:11" ht="15">
      <c r="A7" s="2" t="s">
        <v>64</v>
      </c>
      <c r="B7" s="3">
        <v>16</v>
      </c>
      <c r="C7" s="4">
        <v>0.0005191939513904663</v>
      </c>
      <c r="D7" s="3">
        <v>18</v>
      </c>
      <c r="E7" s="4">
        <v>0.0007021376189733188</v>
      </c>
      <c r="F7" s="3">
        <v>13</v>
      </c>
      <c r="G7" s="4">
        <v>0.0004918839153959665</v>
      </c>
      <c r="H7" s="3">
        <v>14</v>
      </c>
      <c r="I7" s="4">
        <v>0.0006078763405844297</v>
      </c>
      <c r="J7" s="3">
        <v>14</v>
      </c>
      <c r="K7" s="4">
        <v>0.0005331302361005332</v>
      </c>
    </row>
    <row r="8" spans="1:11" ht="15">
      <c r="A8" s="2" t="s">
        <v>65</v>
      </c>
      <c r="B8" s="3">
        <v>830</v>
      </c>
      <c r="C8" s="4">
        <v>0.02693318622838044</v>
      </c>
      <c r="D8" s="3">
        <v>964</v>
      </c>
      <c r="E8" s="4">
        <v>0.03760337026057107</v>
      </c>
      <c r="F8" s="3">
        <v>780</v>
      </c>
      <c r="G8" s="4">
        <v>0.029513034923757994</v>
      </c>
      <c r="H8" s="3">
        <v>753</v>
      </c>
      <c r="I8" s="4">
        <v>0.032695063175719685</v>
      </c>
      <c r="J8" s="3">
        <v>840</v>
      </c>
      <c r="K8" s="4">
        <v>0.03198781416603199</v>
      </c>
    </row>
    <row r="9" spans="1:11" ht="15">
      <c r="A9" s="17" t="s">
        <v>55</v>
      </c>
      <c r="B9" s="6">
        <f>SUM(B2:B8)</f>
        <v>30817</v>
      </c>
      <c r="C9" s="5"/>
      <c r="D9" s="6">
        <f>SUM(D2:D8)</f>
        <v>25636</v>
      </c>
      <c r="E9" s="5"/>
      <c r="F9" s="6">
        <f>SUM(F2:F8)</f>
        <v>26429</v>
      </c>
      <c r="G9" s="5"/>
      <c r="H9" s="6">
        <f>SUM(H2:H8)</f>
        <v>23031</v>
      </c>
      <c r="I9" s="5"/>
      <c r="J9" s="6">
        <f>SUM(J2:J8)</f>
        <v>26260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229</v>
      </c>
      <c r="C3" s="4">
        <v>1</v>
      </c>
      <c r="D3" s="3">
        <v>195</v>
      </c>
      <c r="E3" s="4">
        <v>1</v>
      </c>
      <c r="F3" s="3">
        <v>233</v>
      </c>
      <c r="G3" s="4">
        <v>1</v>
      </c>
      <c r="H3" s="3">
        <v>226</v>
      </c>
      <c r="I3" s="4">
        <v>1</v>
      </c>
      <c r="J3" s="3">
        <v>222</v>
      </c>
      <c r="K3" s="4">
        <v>1</v>
      </c>
    </row>
    <row r="4" spans="1:11" ht="15">
      <c r="A4" s="7" t="s">
        <v>52</v>
      </c>
      <c r="B4" s="3">
        <v>0</v>
      </c>
      <c r="C4" s="4">
        <v>0</v>
      </c>
      <c r="D4" s="3">
        <v>0</v>
      </c>
      <c r="E4" s="4">
        <v>0</v>
      </c>
      <c r="F4" s="3">
        <v>0</v>
      </c>
      <c r="G4" s="4">
        <v>0</v>
      </c>
      <c r="H4" s="3">
        <v>0</v>
      </c>
      <c r="I4" s="4">
        <v>0</v>
      </c>
      <c r="J4" s="3">
        <v>0</v>
      </c>
      <c r="K4" s="4">
        <v>0</v>
      </c>
    </row>
    <row r="5" spans="1:11" ht="15">
      <c r="A5" s="7" t="s">
        <v>53</v>
      </c>
      <c r="B5" s="3">
        <v>0</v>
      </c>
      <c r="C5" s="4">
        <v>0</v>
      </c>
      <c r="D5" s="3">
        <v>0</v>
      </c>
      <c r="E5" s="4">
        <v>0</v>
      </c>
      <c r="F5" s="3">
        <v>0</v>
      </c>
      <c r="G5" s="4">
        <v>0</v>
      </c>
      <c r="H5" s="3">
        <v>0</v>
      </c>
      <c r="I5" s="4">
        <v>0</v>
      </c>
      <c r="J5" s="3">
        <v>0</v>
      </c>
      <c r="K5" s="4">
        <v>0</v>
      </c>
    </row>
    <row r="6" spans="1:11" ht="15">
      <c r="A6" s="7" t="s">
        <v>54</v>
      </c>
      <c r="B6" s="3">
        <v>0</v>
      </c>
      <c r="C6" s="4">
        <v>0</v>
      </c>
      <c r="D6" s="3">
        <v>0</v>
      </c>
      <c r="E6" s="4">
        <v>0</v>
      </c>
      <c r="F6" s="3">
        <v>0</v>
      </c>
      <c r="G6" s="4">
        <v>0</v>
      </c>
      <c r="H6" s="3">
        <v>0</v>
      </c>
      <c r="I6" s="4">
        <v>0</v>
      </c>
      <c r="J6" s="3">
        <v>0</v>
      </c>
      <c r="K6" s="4">
        <v>0</v>
      </c>
    </row>
    <row r="7" spans="1:11" ht="15">
      <c r="A7" s="17" t="s">
        <v>55</v>
      </c>
      <c r="B7" s="6">
        <v>229</v>
      </c>
      <c r="C7" s="5">
        <v>1</v>
      </c>
      <c r="D7" s="6">
        <v>195</v>
      </c>
      <c r="E7" s="5">
        <v>1</v>
      </c>
      <c r="F7" s="6">
        <v>233</v>
      </c>
      <c r="G7" s="5">
        <v>1</v>
      </c>
      <c r="H7" s="6">
        <v>226</v>
      </c>
      <c r="I7" s="5">
        <v>1</v>
      </c>
      <c r="J7" s="6">
        <v>222</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17106</v>
      </c>
      <c r="C3" s="4">
        <v>0.49101555772432404</v>
      </c>
      <c r="D3" s="3">
        <v>13188</v>
      </c>
      <c r="E3" s="4">
        <v>0.42071011580055506</v>
      </c>
      <c r="F3" s="3">
        <v>13589</v>
      </c>
      <c r="G3" s="4">
        <v>0.3730065054486564</v>
      </c>
      <c r="H3" s="3">
        <v>10121</v>
      </c>
      <c r="I3" s="4">
        <v>0.33347611202635913</v>
      </c>
      <c r="J3" s="3">
        <v>10259</v>
      </c>
      <c r="K3" s="4">
        <v>0.3049371340249086</v>
      </c>
    </row>
    <row r="4" spans="1:11" ht="15">
      <c r="A4" s="2" t="s">
        <v>60</v>
      </c>
      <c r="B4" s="3">
        <v>8371</v>
      </c>
      <c r="C4" s="4">
        <v>0.24028359836959642</v>
      </c>
      <c r="D4" s="3">
        <v>6783</v>
      </c>
      <c r="E4" s="4">
        <v>0.21638434299933007</v>
      </c>
      <c r="F4" s="3">
        <v>7604</v>
      </c>
      <c r="G4" s="4">
        <v>0.2087233400126266</v>
      </c>
      <c r="H4" s="3">
        <v>7440</v>
      </c>
      <c r="I4" s="4">
        <v>0.24514003294892917</v>
      </c>
      <c r="J4" s="3">
        <v>8384</v>
      </c>
      <c r="K4" s="4">
        <v>0.2492048866034539</v>
      </c>
    </row>
    <row r="5" spans="1:11" ht="15">
      <c r="A5" s="2" t="s">
        <v>61</v>
      </c>
      <c r="B5" s="3">
        <v>607</v>
      </c>
      <c r="C5" s="4">
        <v>0.01742350307135886</v>
      </c>
      <c r="D5" s="3">
        <v>644</v>
      </c>
      <c r="E5" s="4">
        <v>0.02054423070788273</v>
      </c>
      <c r="F5" s="3">
        <v>880</v>
      </c>
      <c r="G5" s="4">
        <v>0.024155252394938376</v>
      </c>
      <c r="H5" s="3">
        <v>679</v>
      </c>
      <c r="I5" s="4">
        <v>0.022372322899505765</v>
      </c>
      <c r="J5" s="3">
        <v>976</v>
      </c>
      <c r="K5" s="4">
        <v>0.02901049252444788</v>
      </c>
    </row>
    <row r="6" spans="1:11" ht="15">
      <c r="A6" s="2" t="s">
        <v>62</v>
      </c>
      <c r="B6" s="3">
        <v>7</v>
      </c>
      <c r="C6" s="4">
        <v>0.00020093001894483037</v>
      </c>
      <c r="D6" s="3">
        <v>4</v>
      </c>
      <c r="E6" s="4">
        <v>0.00012760391744026542</v>
      </c>
      <c r="F6" s="3">
        <v>4</v>
      </c>
      <c r="G6" s="4">
        <v>0.00010979660179517443</v>
      </c>
      <c r="H6" s="3">
        <v>2</v>
      </c>
      <c r="I6" s="4">
        <v>6.589785831960461E-05</v>
      </c>
      <c r="J6" s="3">
        <v>1</v>
      </c>
      <c r="K6" s="4">
        <v>2.9723865291442498E-05</v>
      </c>
    </row>
    <row r="7" spans="1:11" ht="15">
      <c r="A7" s="2" t="s">
        <v>63</v>
      </c>
      <c r="B7" s="3">
        <v>4487</v>
      </c>
      <c r="C7" s="4">
        <v>0.12879614214363627</v>
      </c>
      <c r="D7" s="3">
        <v>4679</v>
      </c>
      <c r="E7" s="4">
        <v>0.14926468242575047</v>
      </c>
      <c r="F7" s="3">
        <v>4439</v>
      </c>
      <c r="G7" s="4">
        <v>0.12184677884219483</v>
      </c>
      <c r="H7" s="3">
        <v>4701</v>
      </c>
      <c r="I7" s="4">
        <v>0.15489291598023064</v>
      </c>
      <c r="J7" s="3">
        <v>6762</v>
      </c>
      <c r="K7" s="4">
        <v>0.20099277710073418</v>
      </c>
    </row>
    <row r="8" spans="1:11" ht="15">
      <c r="A8" s="2" t="s">
        <v>64</v>
      </c>
      <c r="B8" s="3">
        <v>16</v>
      </c>
      <c r="C8" s="4">
        <v>0.0004592686147310408</v>
      </c>
      <c r="D8" s="3">
        <v>18</v>
      </c>
      <c r="E8" s="4">
        <v>0.0005742176284811944</v>
      </c>
      <c r="F8" s="3">
        <v>13</v>
      </c>
      <c r="G8" s="4">
        <v>0.0003568389558343169</v>
      </c>
      <c r="H8" s="3">
        <v>14</v>
      </c>
      <c r="I8" s="4">
        <v>0.00046128500823723227</v>
      </c>
      <c r="J8" s="3">
        <v>14</v>
      </c>
      <c r="K8" s="4">
        <v>0.00041613411408019497</v>
      </c>
    </row>
    <row r="9" spans="1:11" ht="15">
      <c r="A9" s="2" t="s">
        <v>65</v>
      </c>
      <c r="B9" s="3">
        <v>830</v>
      </c>
      <c r="C9" s="4">
        <v>0.02382455938917274</v>
      </c>
      <c r="D9" s="3">
        <v>964</v>
      </c>
      <c r="E9" s="4">
        <v>0.030752544103103966</v>
      </c>
      <c r="F9" s="3">
        <v>780</v>
      </c>
      <c r="G9" s="4">
        <v>0.021410337350059015</v>
      </c>
      <c r="H9" s="3">
        <v>753</v>
      </c>
      <c r="I9" s="4">
        <v>0.02481054365733114</v>
      </c>
      <c r="J9" s="3">
        <v>840</v>
      </c>
      <c r="K9" s="4">
        <v>0.0249680468448117</v>
      </c>
    </row>
    <row r="10" spans="1:11" ht="15">
      <c r="A10" s="2" t="s">
        <v>66</v>
      </c>
      <c r="B10" s="3">
        <v>1039</v>
      </c>
      <c r="C10" s="4">
        <v>0.029823755669096962</v>
      </c>
      <c r="D10" s="3">
        <v>737</v>
      </c>
      <c r="E10" s="4">
        <v>0.0235110217883689</v>
      </c>
      <c r="F10" s="3">
        <v>1080</v>
      </c>
      <c r="G10" s="4">
        <v>0.029645082484697098</v>
      </c>
      <c r="H10" s="3">
        <v>639</v>
      </c>
      <c r="I10" s="4">
        <v>0.021054365733113672</v>
      </c>
      <c r="J10" s="3">
        <v>994</v>
      </c>
      <c r="K10" s="4">
        <v>0.029545522099693845</v>
      </c>
    </row>
    <row r="11" spans="1:11" ht="15">
      <c r="A11" s="2" t="s">
        <v>67</v>
      </c>
      <c r="B11" s="3">
        <v>1235</v>
      </c>
      <c r="C11" s="4">
        <v>0.035449796199552214</v>
      </c>
      <c r="D11" s="3">
        <v>1961</v>
      </c>
      <c r="E11" s="4">
        <v>0.06255782052509012</v>
      </c>
      <c r="F11" s="3">
        <v>3192</v>
      </c>
      <c r="G11" s="4">
        <v>0.0876176882325492</v>
      </c>
      <c r="H11" s="3">
        <v>1570</v>
      </c>
      <c r="I11" s="4">
        <v>0.05172981878088962</v>
      </c>
      <c r="J11" s="3">
        <v>1334</v>
      </c>
      <c r="K11" s="4">
        <v>0.03965163629878429</v>
      </c>
    </row>
    <row r="12" spans="1:11" ht="15">
      <c r="A12" s="2" t="s">
        <v>68</v>
      </c>
      <c r="B12" s="3">
        <v>622</v>
      </c>
      <c r="C12" s="4">
        <v>0.01785406739766921</v>
      </c>
      <c r="D12" s="3">
        <v>1036</v>
      </c>
      <c r="E12" s="4">
        <v>0.03304941461702874</v>
      </c>
      <c r="F12" s="3">
        <v>1605</v>
      </c>
      <c r="G12" s="4">
        <v>0.04405588647031374</v>
      </c>
      <c r="H12" s="3">
        <v>2026</v>
      </c>
      <c r="I12" s="4">
        <v>0.06675453047775948</v>
      </c>
      <c r="J12" s="3">
        <v>1729</v>
      </c>
      <c r="K12" s="4">
        <v>0.05139256308890408</v>
      </c>
    </row>
    <row r="13" spans="1:11" ht="15">
      <c r="A13" s="2" t="s">
        <v>69</v>
      </c>
      <c r="B13" s="3">
        <v>0</v>
      </c>
      <c r="C13" s="4">
        <v>0</v>
      </c>
      <c r="D13" s="3">
        <v>0</v>
      </c>
      <c r="E13" s="4">
        <v>0</v>
      </c>
      <c r="F13" s="3">
        <v>0</v>
      </c>
      <c r="G13" s="4">
        <v>0</v>
      </c>
      <c r="H13" s="3">
        <v>0</v>
      </c>
      <c r="I13" s="4">
        <v>0</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2</v>
      </c>
      <c r="C15" s="4">
        <v>5.74085768413801E-05</v>
      </c>
      <c r="D15" s="3">
        <v>55</v>
      </c>
      <c r="E15" s="4">
        <v>0.0017545538648036495</v>
      </c>
      <c r="F15" s="3">
        <v>66</v>
      </c>
      <c r="G15" s="4">
        <v>0.0018116439296203782</v>
      </c>
      <c r="H15" s="3">
        <v>88</v>
      </c>
      <c r="I15" s="4">
        <v>0.002899505766062603</v>
      </c>
      <c r="J15" s="3">
        <v>75</v>
      </c>
      <c r="K15" s="4">
        <v>0.0022292898968581873</v>
      </c>
    </row>
    <row r="16" spans="1:11" ht="15">
      <c r="A16" s="2" t="s">
        <v>72</v>
      </c>
      <c r="B16" s="3">
        <v>0</v>
      </c>
      <c r="C16" s="4">
        <v>0</v>
      </c>
      <c r="D16" s="3">
        <v>0</v>
      </c>
      <c r="E16" s="4">
        <v>0</v>
      </c>
      <c r="F16" s="3">
        <v>0</v>
      </c>
      <c r="G16" s="4">
        <v>0</v>
      </c>
      <c r="H16" s="3">
        <v>0</v>
      </c>
      <c r="I16" s="4">
        <v>0</v>
      </c>
      <c r="J16" s="3">
        <v>0</v>
      </c>
      <c r="K16" s="4">
        <v>0</v>
      </c>
    </row>
    <row r="17" spans="1:11" ht="15">
      <c r="A17" s="2" t="s">
        <v>73</v>
      </c>
      <c r="B17" s="3">
        <v>515</v>
      </c>
      <c r="C17" s="4">
        <v>0.014782708536655377</v>
      </c>
      <c r="D17" s="3">
        <v>1272</v>
      </c>
      <c r="E17" s="4">
        <v>0.040578045746004404</v>
      </c>
      <c r="F17" s="3">
        <v>3097</v>
      </c>
      <c r="G17" s="4">
        <v>0.0850100189399138</v>
      </c>
      <c r="H17" s="3">
        <v>2286</v>
      </c>
      <c r="I17" s="4">
        <v>0.07532125205930808</v>
      </c>
      <c r="J17" s="3">
        <v>2263</v>
      </c>
      <c r="K17" s="4">
        <v>0.06726510715453438</v>
      </c>
    </row>
    <row r="18" spans="1:11" ht="15">
      <c r="A18" s="2" t="s">
        <v>74</v>
      </c>
      <c r="B18" s="3">
        <v>0</v>
      </c>
      <c r="C18" s="4">
        <v>0</v>
      </c>
      <c r="D18" s="3">
        <v>0</v>
      </c>
      <c r="E18" s="4">
        <v>0</v>
      </c>
      <c r="F18" s="3">
        <v>0</v>
      </c>
      <c r="G18" s="4">
        <v>0</v>
      </c>
      <c r="H18" s="3">
        <v>0</v>
      </c>
      <c r="I18" s="4">
        <v>0</v>
      </c>
      <c r="J18" s="3">
        <v>0</v>
      </c>
      <c r="K18" s="4">
        <v>0</v>
      </c>
    </row>
    <row r="19" spans="1:11" ht="15">
      <c r="A19" s="2" t="s">
        <v>75</v>
      </c>
      <c r="B19" s="3">
        <v>1</v>
      </c>
      <c r="C19" s="4">
        <v>2.870428842069005E-05</v>
      </c>
      <c r="D19" s="3">
        <v>6</v>
      </c>
      <c r="E19" s="4">
        <v>0.00019140587616039813</v>
      </c>
      <c r="F19" s="3">
        <v>82</v>
      </c>
      <c r="G19" s="4">
        <v>0.002250830336801076</v>
      </c>
      <c r="H19" s="3">
        <v>31</v>
      </c>
      <c r="I19" s="4">
        <v>0.0010214168039538714</v>
      </c>
      <c r="J19" s="3">
        <v>12</v>
      </c>
      <c r="K19" s="4">
        <v>0.00035668638349730996</v>
      </c>
    </row>
    <row r="20" spans="1:11" ht="15">
      <c r="A20" s="17" t="s">
        <v>55</v>
      </c>
      <c r="B20" s="6">
        <f>SUM(B2:B19)</f>
        <v>34838</v>
      </c>
      <c r="C20" s="5"/>
      <c r="D20" s="6">
        <f>SUM(D2:D19)</f>
        <v>31347</v>
      </c>
      <c r="E20" s="5"/>
      <c r="F20" s="6">
        <f>SUM(F2:F19)</f>
        <v>36431</v>
      </c>
      <c r="G20" s="5"/>
      <c r="H20" s="6">
        <f>SUM(H2:H19)</f>
        <v>30350</v>
      </c>
      <c r="I20" s="5"/>
      <c r="J20" s="6">
        <f>SUM(J2:J19)</f>
        <v>33643</v>
      </c>
      <c r="K20" s="5"/>
    </row>
    <row r="22" spans="1:10" ht="15">
      <c r="A22" s="9" t="s">
        <v>76</v>
      </c>
      <c r="B22" s="10">
        <f>SUM(B8:B11)</f>
        <v>3120</v>
      </c>
      <c r="C22" s="9"/>
      <c r="D22" s="10">
        <f>SUM(D8:D11)</f>
        <v>3680</v>
      </c>
      <c r="E22" s="9"/>
      <c r="F22" s="10">
        <f>SUM(F8:F11)</f>
        <v>5065</v>
      </c>
      <c r="G22" s="9"/>
      <c r="H22" s="10">
        <f>SUM(H8:H11)</f>
        <v>2976</v>
      </c>
      <c r="I22" s="9"/>
      <c r="J22" s="10">
        <f>SUM(J8:J11)</f>
        <v>3182</v>
      </c>
    </row>
    <row r="23" spans="1:10" ht="15">
      <c r="A23" s="9" t="s">
        <v>77</v>
      </c>
      <c r="B23" s="10">
        <f>SUM(B12:B19)</f>
        <v>1140</v>
      </c>
      <c r="C23" s="9"/>
      <c r="D23" s="10">
        <f>SUM(D12:D19)</f>
        <v>2369</v>
      </c>
      <c r="E23" s="9"/>
      <c r="F23" s="10">
        <f>SUM(F12:F19)</f>
        <v>4850</v>
      </c>
      <c r="G23" s="9"/>
      <c r="H23" s="10">
        <f>SUM(H12:H19)</f>
        <v>4431</v>
      </c>
      <c r="I23" s="9"/>
      <c r="J23" s="10">
        <f>SUM(J12:J19)</f>
        <v>4079</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17106</v>
      </c>
      <c r="C29" s="9">
        <f>D3</f>
        <v>13188</v>
      </c>
      <c r="D29" s="9">
        <f>F3</f>
        <v>13589</v>
      </c>
      <c r="E29" s="9">
        <f>H3</f>
        <v>10121</v>
      </c>
      <c r="F29" s="9">
        <f>J3</f>
        <v>10259</v>
      </c>
    </row>
    <row r="30" spans="1:6" ht="15">
      <c r="A30" s="9" t="str">
        <f t="shared" si="0"/>
        <v>BIGEYE TUNA</v>
      </c>
      <c r="B30" s="9">
        <f t="shared" si="0"/>
        <v>8371</v>
      </c>
      <c r="C30" s="9">
        <f>D4</f>
        <v>6783</v>
      </c>
      <c r="D30" s="9">
        <f>F4</f>
        <v>7604</v>
      </c>
      <c r="E30" s="9">
        <f>H4</f>
        <v>7440</v>
      </c>
      <c r="F30" s="9">
        <f>J4</f>
        <v>8384</v>
      </c>
    </row>
    <row r="31" spans="1:6" ht="15">
      <c r="A31" s="9" t="str">
        <f t="shared" si="0"/>
        <v>PACIFIC BLUEFIN TUNA</v>
      </c>
      <c r="B31" s="9">
        <f t="shared" si="0"/>
        <v>607</v>
      </c>
      <c r="C31" s="9">
        <f>D5</f>
        <v>644</v>
      </c>
      <c r="D31" s="9">
        <f>F5</f>
        <v>880</v>
      </c>
      <c r="E31" s="9">
        <f>H5</f>
        <v>679</v>
      </c>
      <c r="F31" s="9">
        <f>J5</f>
        <v>976</v>
      </c>
    </row>
    <row r="32" spans="1:6" ht="15">
      <c r="A32" s="9" t="str">
        <f t="shared" si="0"/>
        <v>SKIPJACK TUNA</v>
      </c>
      <c r="B32" s="9">
        <f t="shared" si="0"/>
        <v>7</v>
      </c>
      <c r="C32" s="9">
        <f>D6</f>
        <v>4</v>
      </c>
      <c r="D32" s="9">
        <f>F6</f>
        <v>4</v>
      </c>
      <c r="E32" s="9">
        <f>H6</f>
        <v>2</v>
      </c>
      <c r="F32" s="9">
        <f>J6</f>
        <v>1</v>
      </c>
    </row>
    <row r="33" spans="1:6" ht="15">
      <c r="A33" s="9" t="str">
        <f t="shared" si="0"/>
        <v>YELLOWFIN TUNA</v>
      </c>
      <c r="B33" s="9">
        <f t="shared" si="0"/>
        <v>4487</v>
      </c>
      <c r="C33" s="9">
        <f>D7</f>
        <v>4679</v>
      </c>
      <c r="D33" s="9">
        <f>F7</f>
        <v>4439</v>
      </c>
      <c r="E33" s="9">
        <f>H7</f>
        <v>4701</v>
      </c>
      <c r="F33" s="9">
        <f>J7</f>
        <v>6762</v>
      </c>
    </row>
    <row r="34" spans="1:6" ht="15">
      <c r="A34" s="9" t="str">
        <f>A22</f>
        <v>Billfish</v>
      </c>
      <c r="B34" s="10">
        <f>B22</f>
        <v>3120</v>
      </c>
      <c r="C34" s="10">
        <f>D22</f>
        <v>3680</v>
      </c>
      <c r="D34" s="10">
        <f>F22</f>
        <v>5065</v>
      </c>
      <c r="E34" s="10">
        <f>H22</f>
        <v>2976</v>
      </c>
      <c r="F34" s="10">
        <f>J22</f>
        <v>3182</v>
      </c>
    </row>
    <row r="35" spans="1:6" ht="15">
      <c r="A35" s="9" t="str">
        <f>A23</f>
        <v>Shark</v>
      </c>
      <c r="B35" s="10">
        <f>B23</f>
        <v>1140</v>
      </c>
      <c r="C35" s="10">
        <f>D23</f>
        <v>2369</v>
      </c>
      <c r="D35" s="10">
        <f>F23</f>
        <v>4850</v>
      </c>
      <c r="E35" s="10">
        <f>H23</f>
        <v>4431</v>
      </c>
      <c r="F35" s="10">
        <f>J23</f>
        <v>4079</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17106</v>
      </c>
      <c r="C3" s="4">
        <v>0.49101555772432404</v>
      </c>
      <c r="D3" s="3">
        <v>13188</v>
      </c>
      <c r="E3" s="4">
        <v>0.42071011580055506</v>
      </c>
      <c r="F3" s="3">
        <v>13589</v>
      </c>
      <c r="G3" s="4">
        <v>0.3730065054486564</v>
      </c>
      <c r="H3" s="3">
        <v>10121</v>
      </c>
      <c r="I3" s="4">
        <v>0.33347611202635913</v>
      </c>
      <c r="J3" s="3">
        <v>10259</v>
      </c>
      <c r="K3" s="4">
        <v>0.3049371340249086</v>
      </c>
    </row>
    <row r="4" spans="1:11" ht="15">
      <c r="A4" s="2" t="s">
        <v>60</v>
      </c>
      <c r="B4" s="3">
        <v>8371</v>
      </c>
      <c r="C4" s="4">
        <v>0.24028359836959642</v>
      </c>
      <c r="D4" s="3">
        <v>6783</v>
      </c>
      <c r="E4" s="4">
        <v>0.21638434299933007</v>
      </c>
      <c r="F4" s="3">
        <v>7604</v>
      </c>
      <c r="G4" s="4">
        <v>0.2087233400126266</v>
      </c>
      <c r="H4" s="3">
        <v>7440</v>
      </c>
      <c r="I4" s="4">
        <v>0.24514003294892917</v>
      </c>
      <c r="J4" s="3">
        <v>8384</v>
      </c>
      <c r="K4" s="4">
        <v>0.2492048866034539</v>
      </c>
    </row>
    <row r="5" spans="1:11" ht="15">
      <c r="A5" s="2" t="s">
        <v>61</v>
      </c>
      <c r="B5" s="3">
        <v>607</v>
      </c>
      <c r="C5" s="4">
        <v>0.01742350307135886</v>
      </c>
      <c r="D5" s="3">
        <v>644</v>
      </c>
      <c r="E5" s="4">
        <v>0.02054423070788273</v>
      </c>
      <c r="F5" s="3">
        <v>880</v>
      </c>
      <c r="G5" s="4">
        <v>0.024155252394938376</v>
      </c>
      <c r="H5" s="3">
        <v>679</v>
      </c>
      <c r="I5" s="4">
        <v>0.022372322899505765</v>
      </c>
      <c r="J5" s="3">
        <v>976</v>
      </c>
      <c r="K5" s="4">
        <v>0.02901049252444788</v>
      </c>
    </row>
    <row r="6" spans="1:11" ht="15">
      <c r="A6" s="2" t="s">
        <v>62</v>
      </c>
      <c r="B6" s="3">
        <v>7</v>
      </c>
      <c r="C6" s="4">
        <v>0.00020093001894483037</v>
      </c>
      <c r="D6" s="3">
        <v>4</v>
      </c>
      <c r="E6" s="4">
        <v>0.00012760391744026542</v>
      </c>
      <c r="F6" s="3">
        <v>4</v>
      </c>
      <c r="G6" s="4">
        <v>0.00010979660179517443</v>
      </c>
      <c r="H6" s="3">
        <v>2</v>
      </c>
      <c r="I6" s="4">
        <v>6.589785831960461E-05</v>
      </c>
      <c r="J6" s="3">
        <v>1</v>
      </c>
      <c r="K6" s="4">
        <v>2.9723865291442498E-05</v>
      </c>
    </row>
    <row r="7" spans="1:11" ht="15">
      <c r="A7" s="2" t="s">
        <v>63</v>
      </c>
      <c r="B7" s="3">
        <v>4487</v>
      </c>
      <c r="C7" s="4">
        <v>0.12879614214363627</v>
      </c>
      <c r="D7" s="3">
        <v>4679</v>
      </c>
      <c r="E7" s="4">
        <v>0.14926468242575047</v>
      </c>
      <c r="F7" s="3">
        <v>4439</v>
      </c>
      <c r="G7" s="4">
        <v>0.12184677884219483</v>
      </c>
      <c r="H7" s="3">
        <v>4701</v>
      </c>
      <c r="I7" s="4">
        <v>0.15489291598023064</v>
      </c>
      <c r="J7" s="3">
        <v>6762</v>
      </c>
      <c r="K7" s="4">
        <v>0.20099277710073418</v>
      </c>
    </row>
    <row r="8" spans="1:11" ht="15">
      <c r="A8" s="2" t="s">
        <v>64</v>
      </c>
      <c r="B8" s="3">
        <v>16</v>
      </c>
      <c r="C8" s="4">
        <v>0.0004592686147310408</v>
      </c>
      <c r="D8" s="3">
        <v>18</v>
      </c>
      <c r="E8" s="4">
        <v>0.0005742176284811944</v>
      </c>
      <c r="F8" s="3">
        <v>13</v>
      </c>
      <c r="G8" s="4">
        <v>0.0003568389558343169</v>
      </c>
      <c r="H8" s="3">
        <v>14</v>
      </c>
      <c r="I8" s="4">
        <v>0.00046128500823723227</v>
      </c>
      <c r="J8" s="3">
        <v>14</v>
      </c>
      <c r="K8" s="4">
        <v>0.00041613411408019497</v>
      </c>
    </row>
    <row r="9" spans="1:11" ht="15">
      <c r="A9" s="2" t="s">
        <v>65</v>
      </c>
      <c r="B9" s="3">
        <v>830</v>
      </c>
      <c r="C9" s="4">
        <v>0.02382455938917274</v>
      </c>
      <c r="D9" s="3">
        <v>964</v>
      </c>
      <c r="E9" s="4">
        <v>0.030752544103103966</v>
      </c>
      <c r="F9" s="3">
        <v>780</v>
      </c>
      <c r="G9" s="4">
        <v>0.021410337350059015</v>
      </c>
      <c r="H9" s="3">
        <v>753</v>
      </c>
      <c r="I9" s="4">
        <v>0.02481054365733114</v>
      </c>
      <c r="J9" s="3">
        <v>840</v>
      </c>
      <c r="K9" s="4">
        <v>0.0249680468448117</v>
      </c>
    </row>
    <row r="10" spans="1:11" ht="15">
      <c r="A10" s="2" t="s">
        <v>66</v>
      </c>
      <c r="B10" s="3">
        <v>1039</v>
      </c>
      <c r="C10" s="4">
        <v>0.029823755669096962</v>
      </c>
      <c r="D10" s="3">
        <v>737</v>
      </c>
      <c r="E10" s="4">
        <v>0.0235110217883689</v>
      </c>
      <c r="F10" s="3">
        <v>1080</v>
      </c>
      <c r="G10" s="4">
        <v>0.029645082484697098</v>
      </c>
      <c r="H10" s="3">
        <v>639</v>
      </c>
      <c r="I10" s="4">
        <v>0.021054365733113672</v>
      </c>
      <c r="J10" s="3">
        <v>994</v>
      </c>
      <c r="K10" s="4">
        <v>0.029545522099693845</v>
      </c>
    </row>
    <row r="11" spans="1:11" ht="15">
      <c r="A11" s="2" t="s">
        <v>67</v>
      </c>
      <c r="B11" s="3">
        <v>1235</v>
      </c>
      <c r="C11" s="4">
        <v>0.035449796199552214</v>
      </c>
      <c r="D11" s="3">
        <v>1961</v>
      </c>
      <c r="E11" s="4">
        <v>0.06255782052509012</v>
      </c>
      <c r="F11" s="3">
        <v>3192</v>
      </c>
      <c r="G11" s="4">
        <v>0.0876176882325492</v>
      </c>
      <c r="H11" s="3">
        <v>1570</v>
      </c>
      <c r="I11" s="4">
        <v>0.05172981878088962</v>
      </c>
      <c r="J11" s="3">
        <v>1334</v>
      </c>
      <c r="K11" s="4">
        <v>0.03965163629878429</v>
      </c>
    </row>
    <row r="12" spans="1:11" ht="15">
      <c r="A12" s="2" t="s">
        <v>68</v>
      </c>
      <c r="B12" s="3">
        <v>622</v>
      </c>
      <c r="C12" s="4">
        <v>0.01785406739766921</v>
      </c>
      <c r="D12" s="3">
        <v>1036</v>
      </c>
      <c r="E12" s="4">
        <v>0.03304941461702874</v>
      </c>
      <c r="F12" s="3">
        <v>1605</v>
      </c>
      <c r="G12" s="4">
        <v>0.04405588647031374</v>
      </c>
      <c r="H12" s="3">
        <v>2026</v>
      </c>
      <c r="I12" s="4">
        <v>0.06675453047775948</v>
      </c>
      <c r="J12" s="3">
        <v>1729</v>
      </c>
      <c r="K12" s="4">
        <v>0.05139256308890408</v>
      </c>
    </row>
    <row r="13" spans="1:11" ht="15">
      <c r="A13" s="2" t="s">
        <v>69</v>
      </c>
      <c r="B13" s="3">
        <v>0</v>
      </c>
      <c r="C13" s="4">
        <v>0</v>
      </c>
      <c r="D13" s="3">
        <v>0</v>
      </c>
      <c r="E13" s="4">
        <v>0</v>
      </c>
      <c r="F13" s="3">
        <v>0</v>
      </c>
      <c r="G13" s="4">
        <v>0</v>
      </c>
      <c r="H13" s="3">
        <v>0</v>
      </c>
      <c r="I13" s="4">
        <v>0</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2</v>
      </c>
      <c r="C15" s="4">
        <v>5.74085768413801E-05</v>
      </c>
      <c r="D15" s="3">
        <v>55</v>
      </c>
      <c r="E15" s="4">
        <v>0.0017545538648036495</v>
      </c>
      <c r="F15" s="3">
        <v>66</v>
      </c>
      <c r="G15" s="4">
        <v>0.0018116439296203782</v>
      </c>
      <c r="H15" s="3">
        <v>88</v>
      </c>
      <c r="I15" s="4">
        <v>0.002899505766062603</v>
      </c>
      <c r="J15" s="3">
        <v>75</v>
      </c>
      <c r="K15" s="4">
        <v>0.0022292898968581873</v>
      </c>
    </row>
    <row r="16" spans="1:11" ht="15">
      <c r="A16" s="2" t="s">
        <v>72</v>
      </c>
      <c r="B16" s="3">
        <v>0</v>
      </c>
      <c r="C16" s="4">
        <v>0</v>
      </c>
      <c r="D16" s="3">
        <v>0</v>
      </c>
      <c r="E16" s="4">
        <v>0</v>
      </c>
      <c r="F16" s="3">
        <v>0</v>
      </c>
      <c r="G16" s="4">
        <v>0</v>
      </c>
      <c r="H16" s="3">
        <v>0</v>
      </c>
      <c r="I16" s="4">
        <v>0</v>
      </c>
      <c r="J16" s="3">
        <v>0</v>
      </c>
      <c r="K16" s="4">
        <v>0</v>
      </c>
    </row>
    <row r="17" spans="1:11" ht="15">
      <c r="A17" s="2" t="s">
        <v>73</v>
      </c>
      <c r="B17" s="3">
        <v>515</v>
      </c>
      <c r="C17" s="4">
        <v>0.014782708536655377</v>
      </c>
      <c r="D17" s="3">
        <v>1272</v>
      </c>
      <c r="E17" s="4">
        <v>0.040578045746004404</v>
      </c>
      <c r="F17" s="3">
        <v>3097</v>
      </c>
      <c r="G17" s="4">
        <v>0.0850100189399138</v>
      </c>
      <c r="H17" s="3">
        <v>2286</v>
      </c>
      <c r="I17" s="4">
        <v>0.07532125205930808</v>
      </c>
      <c r="J17" s="3">
        <v>2263</v>
      </c>
      <c r="K17" s="4">
        <v>0.06726510715453438</v>
      </c>
    </row>
    <row r="18" spans="1:11" ht="15">
      <c r="A18" s="2" t="s">
        <v>74</v>
      </c>
      <c r="B18" s="3">
        <v>0</v>
      </c>
      <c r="C18" s="4">
        <v>0</v>
      </c>
      <c r="D18" s="3">
        <v>0</v>
      </c>
      <c r="E18" s="4">
        <v>0</v>
      </c>
      <c r="F18" s="3">
        <v>0</v>
      </c>
      <c r="G18" s="4">
        <v>0</v>
      </c>
      <c r="H18" s="3">
        <v>0</v>
      </c>
      <c r="I18" s="4">
        <v>0</v>
      </c>
      <c r="J18" s="3">
        <v>0</v>
      </c>
      <c r="K18" s="4">
        <v>0</v>
      </c>
    </row>
    <row r="19" spans="1:11" ht="15">
      <c r="A19" s="2" t="s">
        <v>75</v>
      </c>
      <c r="B19" s="3">
        <v>1</v>
      </c>
      <c r="C19" s="4">
        <v>2.870428842069005E-05</v>
      </c>
      <c r="D19" s="3">
        <v>6</v>
      </c>
      <c r="E19" s="4">
        <v>0.00019140587616039813</v>
      </c>
      <c r="F19" s="3">
        <v>82</v>
      </c>
      <c r="G19" s="4">
        <v>0.002250830336801076</v>
      </c>
      <c r="H19" s="3">
        <v>31</v>
      </c>
      <c r="I19" s="4">
        <v>0.0010214168039538714</v>
      </c>
      <c r="J19" s="3">
        <v>12</v>
      </c>
      <c r="K19" s="4">
        <v>0.00035668638349730996</v>
      </c>
    </row>
    <row r="20" spans="1:11" ht="15">
      <c r="A20" s="17" t="s">
        <v>55</v>
      </c>
      <c r="B20" s="6">
        <f>SUM(B2:B19)</f>
        <v>34838</v>
      </c>
      <c r="C20" s="5"/>
      <c r="D20" s="6">
        <f>SUM(D2:D19)</f>
        <v>31347</v>
      </c>
      <c r="E20" s="5"/>
      <c r="F20" s="6">
        <f>SUM(F2:F19)</f>
        <v>36431</v>
      </c>
      <c r="G20" s="5"/>
      <c r="H20" s="6">
        <f>SUM(H2:H19)</f>
        <v>30350</v>
      </c>
      <c r="I20" s="5"/>
      <c r="J20" s="6">
        <f>SUM(J2:J19)</f>
        <v>33643</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c r="F3" s="3">
        <v>0</v>
      </c>
      <c r="G3" s="4"/>
      <c r="H3" s="3">
        <v>0</v>
      </c>
      <c r="I3" s="4"/>
      <c r="J3" s="3">
        <v>0</v>
      </c>
      <c r="K3" s="4"/>
    </row>
    <row r="4" spans="1:11" ht="15">
      <c r="A4" s="2" t="s">
        <v>60</v>
      </c>
      <c r="B4" s="3">
        <v>0</v>
      </c>
      <c r="C4" s="4"/>
      <c r="D4" s="3">
        <v>0</v>
      </c>
      <c r="E4" s="4"/>
      <c r="F4" s="3">
        <v>0</v>
      </c>
      <c r="G4" s="4"/>
      <c r="H4" s="3">
        <v>0</v>
      </c>
      <c r="I4" s="4"/>
      <c r="J4" s="3">
        <v>0</v>
      </c>
      <c r="K4" s="4"/>
    </row>
    <row r="5" spans="1:11" ht="15">
      <c r="A5" s="2" t="s">
        <v>61</v>
      </c>
      <c r="B5" s="3">
        <v>0</v>
      </c>
      <c r="C5" s="4"/>
      <c r="D5" s="3">
        <v>0</v>
      </c>
      <c r="E5" s="4"/>
      <c r="F5" s="3">
        <v>0</v>
      </c>
      <c r="G5" s="4"/>
      <c r="H5" s="3">
        <v>0</v>
      </c>
      <c r="I5" s="4"/>
      <c r="J5" s="3">
        <v>0</v>
      </c>
      <c r="K5" s="4"/>
    </row>
    <row r="6" spans="1:11" ht="15">
      <c r="A6" s="2" t="s">
        <v>62</v>
      </c>
      <c r="B6" s="3">
        <v>0</v>
      </c>
      <c r="C6" s="4"/>
      <c r="D6" s="3">
        <v>0</v>
      </c>
      <c r="E6" s="4"/>
      <c r="F6" s="3">
        <v>0</v>
      </c>
      <c r="G6" s="4"/>
      <c r="H6" s="3">
        <v>0</v>
      </c>
      <c r="I6" s="4"/>
      <c r="J6" s="3">
        <v>0</v>
      </c>
      <c r="K6" s="4"/>
    </row>
    <row r="7" spans="1:11" ht="15">
      <c r="A7" s="2" t="s">
        <v>63</v>
      </c>
      <c r="B7" s="3">
        <v>0</v>
      </c>
      <c r="C7" s="4"/>
      <c r="D7" s="3">
        <v>0</v>
      </c>
      <c r="E7" s="4"/>
      <c r="F7" s="3">
        <v>0</v>
      </c>
      <c r="G7" s="4"/>
      <c r="H7" s="3">
        <v>0</v>
      </c>
      <c r="I7" s="4"/>
      <c r="J7" s="3">
        <v>0</v>
      </c>
      <c r="K7" s="4"/>
    </row>
    <row r="8" spans="1:11" ht="15">
      <c r="A8" s="2" t="s">
        <v>64</v>
      </c>
      <c r="B8" s="3">
        <v>0</v>
      </c>
      <c r="C8" s="4"/>
      <c r="D8" s="3">
        <v>0</v>
      </c>
      <c r="E8" s="4"/>
      <c r="F8" s="3">
        <v>0</v>
      </c>
      <c r="G8" s="4"/>
      <c r="H8" s="3">
        <v>0</v>
      </c>
      <c r="I8" s="4"/>
      <c r="J8" s="3">
        <v>0</v>
      </c>
      <c r="K8" s="4"/>
    </row>
    <row r="9" spans="1:11" ht="15">
      <c r="A9" s="2" t="s">
        <v>65</v>
      </c>
      <c r="B9" s="3">
        <v>0</v>
      </c>
      <c r="C9" s="4"/>
      <c r="D9" s="3">
        <v>0</v>
      </c>
      <c r="E9" s="4"/>
      <c r="F9" s="3">
        <v>0</v>
      </c>
      <c r="G9" s="4"/>
      <c r="H9" s="3">
        <v>0</v>
      </c>
      <c r="I9" s="4"/>
      <c r="J9" s="3">
        <v>0</v>
      </c>
      <c r="K9" s="4"/>
    </row>
    <row r="10" spans="1:11" ht="15">
      <c r="A10" s="2" t="s">
        <v>66</v>
      </c>
      <c r="B10" s="3">
        <v>0</v>
      </c>
      <c r="C10" s="4"/>
      <c r="D10" s="3">
        <v>0</v>
      </c>
      <c r="E10" s="4"/>
      <c r="F10" s="3">
        <v>0</v>
      </c>
      <c r="G10" s="4"/>
      <c r="H10" s="3">
        <v>0</v>
      </c>
      <c r="I10" s="4"/>
      <c r="J10" s="3">
        <v>0</v>
      </c>
      <c r="K10" s="4"/>
    </row>
    <row r="11" spans="1:11" ht="15">
      <c r="A11" s="2" t="s">
        <v>67</v>
      </c>
      <c r="B11" s="3">
        <v>0</v>
      </c>
      <c r="C11" s="4"/>
      <c r="D11" s="3">
        <v>0</v>
      </c>
      <c r="E11" s="4"/>
      <c r="F11" s="3">
        <v>0</v>
      </c>
      <c r="G11" s="4"/>
      <c r="H11" s="3">
        <v>0</v>
      </c>
      <c r="I11" s="4"/>
      <c r="J11" s="3">
        <v>0</v>
      </c>
      <c r="K11" s="4"/>
    </row>
    <row r="12" spans="1:11" ht="15">
      <c r="A12" s="2" t="s">
        <v>68</v>
      </c>
      <c r="B12" s="3">
        <v>0</v>
      </c>
      <c r="C12" s="4"/>
      <c r="D12" s="3">
        <v>0</v>
      </c>
      <c r="E12" s="4"/>
      <c r="F12" s="3">
        <v>0</v>
      </c>
      <c r="G12" s="4"/>
      <c r="H12" s="3">
        <v>0</v>
      </c>
      <c r="I12" s="4"/>
      <c r="J12" s="3">
        <v>0</v>
      </c>
      <c r="K12" s="4"/>
    </row>
    <row r="13" spans="1:11" ht="15">
      <c r="A13" s="2" t="s">
        <v>69</v>
      </c>
      <c r="B13" s="3">
        <v>0</v>
      </c>
      <c r="C13" s="4"/>
      <c r="D13" s="3">
        <v>0</v>
      </c>
      <c r="E13" s="4"/>
      <c r="F13" s="3">
        <v>0</v>
      </c>
      <c r="G13" s="4"/>
      <c r="H13" s="3">
        <v>0</v>
      </c>
      <c r="I13" s="4"/>
      <c r="J13" s="3">
        <v>0</v>
      </c>
      <c r="K13" s="4"/>
    </row>
    <row r="14" spans="1:11" ht="15">
      <c r="A14" s="2" t="s">
        <v>70</v>
      </c>
      <c r="B14" s="3">
        <v>0</v>
      </c>
      <c r="C14" s="4"/>
      <c r="D14" s="3">
        <v>0</v>
      </c>
      <c r="E14" s="4"/>
      <c r="F14" s="3">
        <v>0</v>
      </c>
      <c r="G14" s="4"/>
      <c r="H14" s="3">
        <v>0</v>
      </c>
      <c r="I14" s="4"/>
      <c r="J14" s="3">
        <v>0</v>
      </c>
      <c r="K14" s="4"/>
    </row>
    <row r="15" spans="1:11" ht="15">
      <c r="A15" s="2" t="s">
        <v>71</v>
      </c>
      <c r="B15" s="3">
        <v>0</v>
      </c>
      <c r="C15" s="4"/>
      <c r="D15" s="3">
        <v>0</v>
      </c>
      <c r="E15" s="4"/>
      <c r="F15" s="3">
        <v>0</v>
      </c>
      <c r="G15" s="4"/>
      <c r="H15" s="3">
        <v>0</v>
      </c>
      <c r="I15" s="4"/>
      <c r="J15" s="3">
        <v>0</v>
      </c>
      <c r="K15" s="4"/>
    </row>
    <row r="16" spans="1:11" ht="15">
      <c r="A16" s="2" t="s">
        <v>72</v>
      </c>
      <c r="B16" s="3">
        <v>0</v>
      </c>
      <c r="C16" s="4"/>
      <c r="D16" s="3">
        <v>0</v>
      </c>
      <c r="E16" s="4"/>
      <c r="F16" s="3">
        <v>0</v>
      </c>
      <c r="G16" s="4"/>
      <c r="H16" s="3">
        <v>0</v>
      </c>
      <c r="I16" s="4"/>
      <c r="J16" s="3">
        <v>0</v>
      </c>
      <c r="K16" s="4"/>
    </row>
    <row r="17" spans="1:11" ht="15">
      <c r="A17" s="2" t="s">
        <v>73</v>
      </c>
      <c r="B17" s="3">
        <v>0</v>
      </c>
      <c r="C17" s="4"/>
      <c r="D17" s="3">
        <v>0</v>
      </c>
      <c r="E17" s="4"/>
      <c r="F17" s="3">
        <v>0</v>
      </c>
      <c r="G17" s="4"/>
      <c r="H17" s="3">
        <v>0</v>
      </c>
      <c r="I17" s="4"/>
      <c r="J17" s="3">
        <v>0</v>
      </c>
      <c r="K17" s="4"/>
    </row>
    <row r="18" spans="1:11" ht="15">
      <c r="A18" s="2" t="s">
        <v>74</v>
      </c>
      <c r="B18" s="3">
        <v>0</v>
      </c>
      <c r="C18" s="4"/>
      <c r="D18" s="3">
        <v>0</v>
      </c>
      <c r="E18" s="4"/>
      <c r="F18" s="3">
        <v>0</v>
      </c>
      <c r="G18" s="4"/>
      <c r="H18" s="3">
        <v>0</v>
      </c>
      <c r="I18" s="4"/>
      <c r="J18" s="3">
        <v>0</v>
      </c>
      <c r="K18" s="4"/>
    </row>
    <row r="19" spans="1:11" ht="15">
      <c r="A19" s="2" t="s">
        <v>75</v>
      </c>
      <c r="B19" s="3">
        <v>0</v>
      </c>
      <c r="C19" s="4"/>
      <c r="D19" s="3">
        <v>0</v>
      </c>
      <c r="E19" s="4"/>
      <c r="F19" s="3">
        <v>0</v>
      </c>
      <c r="G19" s="4"/>
      <c r="H19" s="3">
        <v>0</v>
      </c>
      <c r="I19" s="4"/>
      <c r="J19" s="3">
        <v>0</v>
      </c>
      <c r="K19" s="4"/>
    </row>
    <row r="20" spans="1:11" ht="15">
      <c r="A20" s="17" t="s">
        <v>55</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17106</v>
      </c>
      <c r="C3" s="4">
        <v>0.8558563065992896</v>
      </c>
      <c r="D3" s="3">
        <v>13188</v>
      </c>
      <c r="E3" s="4">
        <v>0.7978221415607986</v>
      </c>
      <c r="F3" s="3">
        <v>13589</v>
      </c>
      <c r="G3" s="4">
        <v>0.7250947121284883</v>
      </c>
      <c r="H3" s="3">
        <v>10121</v>
      </c>
      <c r="I3" s="4">
        <v>0.7779998462602813</v>
      </c>
      <c r="J3" s="3">
        <v>10259</v>
      </c>
      <c r="K3" s="4">
        <v>0.7563960775639608</v>
      </c>
    </row>
    <row r="4" spans="1:11" ht="15">
      <c r="A4" s="2" t="s">
        <v>61</v>
      </c>
      <c r="B4" s="3">
        <v>607</v>
      </c>
      <c r="C4" s="4">
        <v>0.03036974033121529</v>
      </c>
      <c r="D4" s="3">
        <v>644</v>
      </c>
      <c r="E4" s="4">
        <v>0.03895946763460375</v>
      </c>
      <c r="F4" s="3">
        <v>880</v>
      </c>
      <c r="G4" s="4">
        <v>0.046955872151966276</v>
      </c>
      <c r="H4" s="3">
        <v>679</v>
      </c>
      <c r="I4" s="4">
        <v>0.05219463448381889</v>
      </c>
      <c r="J4" s="3">
        <v>976</v>
      </c>
      <c r="K4" s="4">
        <v>0.07196048071960481</v>
      </c>
    </row>
    <row r="5" spans="1:11" ht="15">
      <c r="A5" s="2" t="s">
        <v>66</v>
      </c>
      <c r="B5" s="3">
        <v>1039</v>
      </c>
      <c r="C5" s="4">
        <v>0.05198378946315105</v>
      </c>
      <c r="D5" s="3">
        <v>737</v>
      </c>
      <c r="E5" s="4">
        <v>0.044585601935874165</v>
      </c>
      <c r="F5" s="3">
        <v>1080</v>
      </c>
      <c r="G5" s="4">
        <v>0.05762766127741316</v>
      </c>
      <c r="H5" s="3">
        <v>639</v>
      </c>
      <c r="I5" s="4">
        <v>0.0491198401106926</v>
      </c>
      <c r="J5" s="3">
        <v>994</v>
      </c>
      <c r="K5" s="4">
        <v>0.0732876207328762</v>
      </c>
    </row>
    <row r="6" spans="1:11" ht="15">
      <c r="A6" s="2" t="s">
        <v>67</v>
      </c>
      <c r="B6" s="3">
        <v>1235</v>
      </c>
      <c r="C6" s="4">
        <v>0.06179016360634412</v>
      </c>
      <c r="D6" s="3">
        <v>1961</v>
      </c>
      <c r="E6" s="4">
        <v>0.11863278886872353</v>
      </c>
      <c r="F6" s="3">
        <v>3192</v>
      </c>
      <c r="G6" s="4">
        <v>0.1703217544421322</v>
      </c>
      <c r="H6" s="3">
        <v>1570</v>
      </c>
      <c r="I6" s="4">
        <v>0.12068567914520717</v>
      </c>
      <c r="J6" s="3">
        <v>1334</v>
      </c>
      <c r="K6" s="4">
        <v>0.0983558209835582</v>
      </c>
    </row>
    <row r="7" spans="1:11" ht="15">
      <c r="A7" s="17" t="s">
        <v>55</v>
      </c>
      <c r="B7" s="6">
        <f>SUM(B2:B6)</f>
        <v>19987</v>
      </c>
      <c r="C7" s="5"/>
      <c r="D7" s="6">
        <f>SUM(D2:D6)</f>
        <v>16530</v>
      </c>
      <c r="E7" s="5"/>
      <c r="F7" s="6">
        <f>SUM(F2:F6)</f>
        <v>18741</v>
      </c>
      <c r="G7" s="5"/>
      <c r="H7" s="6">
        <f>SUM(H2:H6)</f>
        <v>13009</v>
      </c>
      <c r="I7" s="5"/>
      <c r="J7" s="6">
        <f>SUM(J2:J6)</f>
        <v>13563</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