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<sst xmlns="http://schemas.openxmlformats.org/spreadsheetml/2006/main" count="208" uniqueCount="74">
  <si>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</si>
  <si>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</si>
  <si>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</si>
  <si>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</si>
  <si>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</si>
  <si>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</si>
  <si>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</si>
  <si>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</si>
  <si>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</si>
  <si>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</si>
  <si>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</si>
  <si>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</si>
  <si>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</si>
  <si>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</si>
  <si>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</si>
  <si>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</si>
  <si>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</si>
  <si>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</si>
  <si>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</si>
  <si>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</si>
  <si>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</si>
  <si>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</si>
  <si>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</si>
  <si>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</si>
  <si>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</si>
  <si>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</si>
  <si>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</si>
  <si>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</si>
  <si>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</si>
  <si>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</si>
  <si>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</si>
  <si>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</si>
  <si>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</si>
  <si>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</si>
  <si>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</si>
  <si>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</si>
  <si>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</si>
  <si>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</si>
  <si>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</si>
  <si>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</si>
  <si>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</si>
  <si>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</si>
  <si>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</si>
  <si>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</si>
  <si>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</si>
  <si>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</si>
  <si>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</si>
  <si>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</si>
  <si>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</si>
  <si>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</si>
  <si>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</si>
  <si>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</si>
  <si>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</si>
  <si>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</si>
  <si>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</si>
  <si>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</si>
  <si>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</si>
  <si>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</si>
  <si>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</si>
  <si>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</si>
  <si>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</si>
  <si>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</si>
  <si>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</si>
  <si>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</si>
  <si>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</si>
  <si>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</si>
  <si>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</si>
  <si>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</si>
  <si>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</si>
  <si>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</si>
  <si>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</si>
  <si>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</si>
  <si>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</si>
  <si>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Japan offshore and distant water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</si>
</sst>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65089722"/>
        <c:axId val="48936587"/>
      </c:barChart>
      <c:catAx>
        <c:axId val="650897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8936587"/>
        <c:crosses val="autoZero"/>
        <c:auto val="1"/>
        <c:lblOffset val="100"/>
        <c:tickLblSkip val="1"/>
        <c:noMultiLvlLbl val="0"/>
      </c:catAx>
      <c:valAx>
        <c:axId val="4893658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089722"/>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7776100"/>
        <c:axId val="4440581"/>
      </c:barChart>
      <c:catAx>
        <c:axId val="3777610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440581"/>
        <c:crosses val="autoZero"/>
        <c:auto val="1"/>
        <c:lblOffset val="100"/>
        <c:tickLblSkip val="1"/>
        <c:noMultiLvlLbl val="0"/>
      </c:catAx>
      <c:valAx>
        <c:axId val="444058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776100"/>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3907</v>
      </c>
      <c r="C3" s="4">
        <v>0.4634638196915777</v>
      </c>
      <c r="D3" s="3">
        <v>3431</v>
      </c>
      <c r="E3" s="4">
        <v>0.4484967320261438</v>
      </c>
      <c r="F3" s="3">
        <v>3720</v>
      </c>
      <c r="G3" s="4">
        <v>0.507988529291274</v>
      </c>
      <c r="H3" s="3">
        <v>3179</v>
      </c>
      <c r="I3" s="4">
        <v>0.4701271813073055</v>
      </c>
      <c r="J3" s="3">
        <v>0</v>
      </c>
      <c r="K3" s="4"/>
    </row>
    <row r="4" spans="1:11" ht="15">
      <c r="A4" s="2" t="s">
        <v>54</v>
      </c>
      <c r="B4" s="3">
        <v>12</v>
      </c>
      <c r="C4" s="4">
        <v>0.0014234875444839859</v>
      </c>
      <c r="D4" s="3">
        <v>13</v>
      </c>
      <c r="E4" s="4">
        <v>0.0016993464052287581</v>
      </c>
      <c r="F4" s="3">
        <v>21</v>
      </c>
      <c r="G4" s="4">
        <v>0.0028676771814829987</v>
      </c>
      <c r="H4" s="3">
        <v>19</v>
      </c>
      <c r="I4" s="4">
        <v>0.0028098195800059155</v>
      </c>
      <c r="J4" s="3">
        <v>0</v>
      </c>
      <c r="K4" s="4"/>
    </row>
    <row r="5" spans="1:11" ht="15">
      <c r="A5" s="2" t="s">
        <v>59</v>
      </c>
      <c r="B5" s="3">
        <v>289</v>
      </c>
      <c r="C5" s="4">
        <v>0.03428232502965599</v>
      </c>
      <c r="D5" s="3">
        <v>265</v>
      </c>
      <c r="E5" s="4">
        <v>0.034640522875816995</v>
      </c>
      <c r="F5" s="3">
        <v>178</v>
      </c>
      <c r="G5" s="4">
        <v>0.024306978014474942</v>
      </c>
      <c r="H5" s="3">
        <v>160</v>
      </c>
      <c r="I5" s="4">
        <v>0.023661638568470866</v>
      </c>
      <c r="J5" s="3">
        <v>0</v>
      </c>
      <c r="K5" s="4"/>
    </row>
    <row r="6" spans="1:11" ht="15">
      <c r="A6" s="2" t="s">
        <v>60</v>
      </c>
      <c r="B6" s="3">
        <v>4222</v>
      </c>
      <c r="C6" s="4">
        <v>0.5008303677342824</v>
      </c>
      <c r="D6" s="3">
        <v>3941</v>
      </c>
      <c r="E6" s="4">
        <v>0.5151633986928105</v>
      </c>
      <c r="F6" s="3">
        <v>3404</v>
      </c>
      <c r="G6" s="4">
        <v>0.464836815512768</v>
      </c>
      <c r="H6" s="3">
        <v>3404</v>
      </c>
      <c r="I6" s="4">
        <v>0.5034013605442177</v>
      </c>
      <c r="J6" s="3">
        <v>0</v>
      </c>
      <c r="K6" s="4"/>
    </row>
    <row r="7" spans="1:11" ht="15">
      <c r="A7" s="17" t="s">
        <v>48</v>
      </c>
      <c r="B7" s="6">
        <f>SUM(B2:B6)</f>
        <v>8430</v>
      </c>
      <c r="C7" s="5"/>
      <c r="D7" s="6">
        <f>SUM(D2:D6)</f>
        <v>7650</v>
      </c>
      <c r="E7" s="5"/>
      <c r="F7" s="6">
        <f>SUM(F2:F6)</f>
        <v>7323</v>
      </c>
      <c r="G7" s="5"/>
      <c r="H7" s="6">
        <f>SUM(H2:H6)</f>
        <v>6762</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5024</v>
      </c>
      <c r="C3" s="4">
        <v>0.3403563444211097</v>
      </c>
      <c r="D3" s="3">
        <v>5279</v>
      </c>
      <c r="E3" s="4">
        <v>0.3483338832068624</v>
      </c>
      <c r="F3" s="3">
        <v>6091</v>
      </c>
      <c r="G3" s="4">
        <v>0.39498087024187795</v>
      </c>
      <c r="H3" s="3">
        <v>6091</v>
      </c>
      <c r="I3" s="4">
        <v>0.3923854924950074</v>
      </c>
      <c r="J3" s="3">
        <v>0</v>
      </c>
      <c r="K3" s="4"/>
    </row>
    <row r="4" spans="1:11" ht="15">
      <c r="A4" s="2" t="s">
        <v>53</v>
      </c>
      <c r="B4" s="3">
        <v>5520</v>
      </c>
      <c r="C4" s="4">
        <v>0.37395840390217466</v>
      </c>
      <c r="D4" s="3">
        <v>4413</v>
      </c>
      <c r="E4" s="4">
        <v>0.29119102606400527</v>
      </c>
      <c r="F4" s="3">
        <v>3648</v>
      </c>
      <c r="G4" s="4">
        <v>0.23656053433629468</v>
      </c>
      <c r="H4" s="3">
        <v>4195</v>
      </c>
      <c r="I4" s="4">
        <v>0.270244153836243</v>
      </c>
      <c r="J4" s="3">
        <v>0</v>
      </c>
      <c r="K4" s="4"/>
    </row>
    <row r="5" spans="1:11" ht="15">
      <c r="A5" s="2" t="s">
        <v>55</v>
      </c>
      <c r="B5" s="3">
        <v>86</v>
      </c>
      <c r="C5" s="4">
        <v>0.005826163539055619</v>
      </c>
      <c r="D5" s="3">
        <v>43</v>
      </c>
      <c r="E5" s="4">
        <v>0.002837347410095678</v>
      </c>
      <c r="F5" s="3">
        <v>64</v>
      </c>
      <c r="G5" s="4">
        <v>0.00415018481291745</v>
      </c>
      <c r="H5" s="3">
        <v>35</v>
      </c>
      <c r="I5" s="4">
        <v>0.002254718804354828</v>
      </c>
      <c r="J5" s="3">
        <v>0</v>
      </c>
      <c r="K5" s="4"/>
    </row>
    <row r="6" spans="1:11" ht="15">
      <c r="A6" s="2" t="s">
        <v>56</v>
      </c>
      <c r="B6" s="3">
        <v>4131</v>
      </c>
      <c r="C6" s="4">
        <v>0.27985908813766003</v>
      </c>
      <c r="D6" s="3">
        <v>5420</v>
      </c>
      <c r="E6" s="4">
        <v>0.35763774331903664</v>
      </c>
      <c r="F6" s="3">
        <v>5618</v>
      </c>
      <c r="G6" s="4">
        <v>0.36430841060890995</v>
      </c>
      <c r="H6" s="3">
        <v>5202</v>
      </c>
      <c r="I6" s="4">
        <v>0.3351156348643948</v>
      </c>
      <c r="J6" s="3">
        <v>0</v>
      </c>
      <c r="K6" s="4"/>
    </row>
    <row r="7" spans="1:11" ht="15">
      <c r="A7" s="2" t="s">
        <v>57</v>
      </c>
      <c r="B7" s="3">
        <v>0</v>
      </c>
      <c r="C7" s="4">
        <v>0</v>
      </c>
      <c r="D7" s="3">
        <v>0</v>
      </c>
      <c r="E7" s="4">
        <v>0</v>
      </c>
      <c r="F7" s="3">
        <v>0</v>
      </c>
      <c r="G7" s="4">
        <v>0</v>
      </c>
      <c r="H7" s="3">
        <v>0</v>
      </c>
      <c r="I7" s="4">
        <v>0</v>
      </c>
      <c r="J7" s="3">
        <v>0</v>
      </c>
      <c r="K7" s="4"/>
    </row>
    <row r="8" spans="1:11" ht="15">
      <c r="A8" s="2" t="s">
        <v>58</v>
      </c>
      <c r="B8" s="3">
        <v>0</v>
      </c>
      <c r="C8" s="4">
        <v>0</v>
      </c>
      <c r="D8" s="3">
        <v>0</v>
      </c>
      <c r="E8" s="4">
        <v>0</v>
      </c>
      <c r="F8" s="3">
        <v>0</v>
      </c>
      <c r="G8" s="4">
        <v>0</v>
      </c>
      <c r="H8" s="3">
        <v>0</v>
      </c>
      <c r="I8" s="4">
        <v>0</v>
      </c>
      <c r="J8" s="3">
        <v>0</v>
      </c>
      <c r="K8" s="4"/>
    </row>
    <row r="9" spans="1:11" ht="15">
      <c r="A9" s="17" t="s">
        <v>48</v>
      </c>
      <c r="B9" s="6">
        <f>SUM(B2:B8)</f>
        <v>14761</v>
      </c>
      <c r="C9" s="5"/>
      <c r="D9" s="6">
        <f>SUM(D2:D8)</f>
        <v>15155</v>
      </c>
      <c r="E9" s="5"/>
      <c r="F9" s="6">
        <f>SUM(F2:F8)</f>
        <v>15421</v>
      </c>
      <c r="G9" s="5"/>
      <c r="H9" s="6">
        <f>SUM(H2:H8)</f>
        <v>15523</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0</v>
      </c>
      <c r="C3" s="4">
        <v>0</v>
      </c>
      <c r="D3" s="3">
        <v>0</v>
      </c>
      <c r="E3" s="4">
        <v>0</v>
      </c>
      <c r="F3" s="3">
        <v>0</v>
      </c>
      <c r="G3" s="4">
        <v>0</v>
      </c>
      <c r="H3" s="3">
        <v>0</v>
      </c>
      <c r="I3" s="4">
        <v>0</v>
      </c>
      <c r="J3" s="3">
        <v>0</v>
      </c>
      <c r="K3" s="4"/>
    </row>
    <row r="4" spans="1:11" ht="15">
      <c r="A4" s="7" t="s">
        <v>45</v>
      </c>
      <c r="B4" s="3">
        <v>42</v>
      </c>
      <c r="C4" s="4">
        <v>0.3783783783783784</v>
      </c>
      <c r="D4" s="3">
        <v>32</v>
      </c>
      <c r="E4" s="4">
        <v>0.3333333333333333</v>
      </c>
      <c r="F4" s="3">
        <v>31</v>
      </c>
      <c r="G4" s="4">
        <v>0.34444444444444444</v>
      </c>
      <c r="H4" s="3">
        <v>30</v>
      </c>
      <c r="I4" s="4">
        <v>0.3225806451612903</v>
      </c>
      <c r="J4" s="3">
        <v>0</v>
      </c>
      <c r="K4" s="4"/>
    </row>
    <row r="5" spans="1:11" ht="15">
      <c r="A5" s="7" t="s">
        <v>46</v>
      </c>
      <c r="B5" s="3">
        <v>69</v>
      </c>
      <c r="C5" s="4">
        <v>0.6216216216216216</v>
      </c>
      <c r="D5" s="3">
        <v>64</v>
      </c>
      <c r="E5" s="4">
        <v>0.6666666666666666</v>
      </c>
      <c r="F5" s="3">
        <v>59</v>
      </c>
      <c r="G5" s="4">
        <v>0.6555555555555556</v>
      </c>
      <c r="H5" s="3">
        <v>63</v>
      </c>
      <c r="I5" s="4">
        <v>0.6774193548387096</v>
      </c>
      <c r="J5" s="3">
        <v>0</v>
      </c>
      <c r="K5" s="4"/>
    </row>
    <row r="6" spans="1:11" ht="15">
      <c r="A6" s="7" t="s">
        <v>47</v>
      </c>
      <c r="B6" s="3">
        <v>0</v>
      </c>
      <c r="C6" s="4">
        <v>0</v>
      </c>
      <c r="D6" s="3">
        <v>0</v>
      </c>
      <c r="E6" s="4">
        <v>0</v>
      </c>
      <c r="F6" s="3">
        <v>0</v>
      </c>
      <c r="G6" s="4">
        <v>0</v>
      </c>
      <c r="H6" s="3">
        <v>0</v>
      </c>
      <c r="I6" s="4">
        <v>0</v>
      </c>
      <c r="J6" s="3">
        <v>0</v>
      </c>
      <c r="K6" s="4"/>
    </row>
    <row r="7" spans="1:11" ht="15">
      <c r="A7" s="17" t="s">
        <v>48</v>
      </c>
      <c r="B7" s="6">
        <v>111</v>
      </c>
      <c r="C7" s="5">
        <v>1</v>
      </c>
      <c r="D7" s="6">
        <v>96</v>
      </c>
      <c r="E7" s="5">
        <v>1</v>
      </c>
      <c r="F7" s="6">
        <v>90</v>
      </c>
      <c r="G7" s="5">
        <v>1</v>
      </c>
      <c r="H7" s="6">
        <v>93</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5024</v>
      </c>
      <c r="C3" s="4">
        <v>0.15958325392287656</v>
      </c>
      <c r="D3" s="3">
        <v>5272</v>
      </c>
      <c r="E3" s="4">
        <v>0.16340699872919442</v>
      </c>
      <c r="F3" s="3">
        <v>5822</v>
      </c>
      <c r="G3" s="4">
        <v>0.1907726587587653</v>
      </c>
      <c r="H3" s="3">
        <v>4548</v>
      </c>
      <c r="I3" s="4">
        <v>0.1491489850129538</v>
      </c>
      <c r="J3" s="3">
        <v>0</v>
      </c>
      <c r="K3" s="4"/>
    </row>
    <row r="4" spans="1:11" ht="15">
      <c r="A4" s="2" t="s">
        <v>53</v>
      </c>
      <c r="B4" s="3">
        <v>5945</v>
      </c>
      <c r="C4" s="4">
        <v>0.18883806619655677</v>
      </c>
      <c r="D4" s="3">
        <v>4686</v>
      </c>
      <c r="E4" s="4">
        <v>0.1452437777020116</v>
      </c>
      <c r="F4" s="3">
        <v>3872</v>
      </c>
      <c r="G4" s="4">
        <v>0.12687594206697686</v>
      </c>
      <c r="H4" s="3">
        <v>4625</v>
      </c>
      <c r="I4" s="4">
        <v>0.15167415472403503</v>
      </c>
      <c r="J4" s="3">
        <v>0</v>
      </c>
      <c r="K4" s="4"/>
    </row>
    <row r="5" spans="1:11" ht="15">
      <c r="A5" s="2" t="s">
        <v>54</v>
      </c>
      <c r="B5" s="3">
        <v>15</v>
      </c>
      <c r="C5" s="4">
        <v>0.000476462740613684</v>
      </c>
      <c r="D5" s="3">
        <v>17</v>
      </c>
      <c r="E5" s="4">
        <v>0.0005269193813346558</v>
      </c>
      <c r="F5" s="3">
        <v>22</v>
      </c>
      <c r="G5" s="4">
        <v>0.0007208860344714594</v>
      </c>
      <c r="H5" s="3">
        <v>16</v>
      </c>
      <c r="I5" s="4">
        <v>0.0005247105893155807</v>
      </c>
      <c r="J5" s="3">
        <v>0</v>
      </c>
      <c r="K5" s="4"/>
    </row>
    <row r="6" spans="1:11" ht="15">
      <c r="A6" s="2" t="s">
        <v>55</v>
      </c>
      <c r="B6" s="3">
        <v>90</v>
      </c>
      <c r="C6" s="4">
        <v>0.002858776443682104</v>
      </c>
      <c r="D6" s="3">
        <v>47</v>
      </c>
      <c r="E6" s="4">
        <v>0.0014567771131016954</v>
      </c>
      <c r="F6" s="3">
        <v>64</v>
      </c>
      <c r="G6" s="4">
        <v>0.0020971230093715185</v>
      </c>
      <c r="H6" s="3">
        <v>36</v>
      </c>
      <c r="I6" s="4">
        <v>0.0011805988259600564</v>
      </c>
      <c r="J6" s="3">
        <v>0</v>
      </c>
      <c r="K6" s="4"/>
    </row>
    <row r="7" spans="1:11" ht="15">
      <c r="A7" s="2" t="s">
        <v>56</v>
      </c>
      <c r="B7" s="3">
        <v>4196</v>
      </c>
      <c r="C7" s="4">
        <v>0.13328251064100122</v>
      </c>
      <c r="D7" s="3">
        <v>5489</v>
      </c>
      <c r="E7" s="4">
        <v>0.17013296965564267</v>
      </c>
      <c r="F7" s="3">
        <v>5662</v>
      </c>
      <c r="G7" s="4">
        <v>0.18552985123533652</v>
      </c>
      <c r="H7" s="3">
        <v>5279</v>
      </c>
      <c r="I7" s="4">
        <v>0.17312170006230937</v>
      </c>
      <c r="J7" s="3">
        <v>0</v>
      </c>
      <c r="K7" s="4"/>
    </row>
    <row r="8" spans="1:11" ht="15">
      <c r="A8" s="2" t="s">
        <v>57</v>
      </c>
      <c r="B8" s="3">
        <v>25</v>
      </c>
      <c r="C8" s="4">
        <v>0.0007941045676894733</v>
      </c>
      <c r="D8" s="3">
        <v>44</v>
      </c>
      <c r="E8" s="4">
        <v>0.0013637913399249914</v>
      </c>
      <c r="F8" s="3">
        <v>53</v>
      </c>
      <c r="G8" s="4">
        <v>0.0017366799921357888</v>
      </c>
      <c r="H8" s="3">
        <v>47</v>
      </c>
      <c r="I8" s="4">
        <v>0.0015413373561145181</v>
      </c>
      <c r="J8" s="3">
        <v>0</v>
      </c>
      <c r="K8" s="4"/>
    </row>
    <row r="9" spans="1:11" ht="15">
      <c r="A9" s="2" t="s">
        <v>58</v>
      </c>
      <c r="B9" s="3">
        <v>715</v>
      </c>
      <c r="C9" s="4">
        <v>0.022711390635918937</v>
      </c>
      <c r="D9" s="3">
        <v>848</v>
      </c>
      <c r="E9" s="4">
        <v>0.026283978551281655</v>
      </c>
      <c r="F9" s="3">
        <v>804</v>
      </c>
      <c r="G9" s="4">
        <v>0.026345107805229702</v>
      </c>
      <c r="H9" s="3">
        <v>726</v>
      </c>
      <c r="I9" s="4">
        <v>0.023808742990194472</v>
      </c>
      <c r="J9" s="3">
        <v>0</v>
      </c>
      <c r="K9" s="4"/>
    </row>
    <row r="10" spans="1:11" ht="15">
      <c r="A10" s="2" t="s">
        <v>59</v>
      </c>
      <c r="B10" s="3">
        <v>280</v>
      </c>
      <c r="C10" s="4">
        <v>0.008893971158122101</v>
      </c>
      <c r="D10" s="3">
        <v>270</v>
      </c>
      <c r="E10" s="4">
        <v>0.008368719585903357</v>
      </c>
      <c r="F10" s="3">
        <v>182</v>
      </c>
      <c r="G10" s="4">
        <v>0.0059636935579002555</v>
      </c>
      <c r="H10" s="3">
        <v>146</v>
      </c>
      <c r="I10" s="4">
        <v>0.004787984127504673</v>
      </c>
      <c r="J10" s="3">
        <v>0</v>
      </c>
      <c r="K10" s="4"/>
    </row>
    <row r="11" spans="1:11" ht="15">
      <c r="A11" s="2" t="s">
        <v>60</v>
      </c>
      <c r="B11" s="3">
        <v>3592</v>
      </c>
      <c r="C11" s="4">
        <v>0.11409694428562353</v>
      </c>
      <c r="D11" s="3">
        <v>3724</v>
      </c>
      <c r="E11" s="4">
        <v>0.1154263397700152</v>
      </c>
      <c r="F11" s="3">
        <v>3067</v>
      </c>
      <c r="G11" s="4">
        <v>0.10049806671472573</v>
      </c>
      <c r="H11" s="3">
        <v>3643</v>
      </c>
      <c r="I11" s="4">
        <v>0.11947004230479126</v>
      </c>
      <c r="J11" s="3">
        <v>0</v>
      </c>
      <c r="K11" s="4"/>
    </row>
    <row r="12" spans="1:11" ht="15">
      <c r="A12" s="2" t="s">
        <v>61</v>
      </c>
      <c r="B12" s="3">
        <v>10270</v>
      </c>
      <c r="C12" s="4">
        <v>0.32621815640683566</v>
      </c>
      <c r="D12" s="3">
        <v>10921</v>
      </c>
      <c r="E12" s="4">
        <v>0.338499209620928</v>
      </c>
      <c r="F12" s="3">
        <v>10141</v>
      </c>
      <c r="G12" s="4">
        <v>0.3322956943443214</v>
      </c>
      <c r="H12" s="3">
        <v>10390</v>
      </c>
      <c r="I12" s="4">
        <v>0.34073393893680515</v>
      </c>
      <c r="J12" s="3">
        <v>0</v>
      </c>
      <c r="K12" s="4"/>
    </row>
    <row r="13" spans="1:11" ht="15">
      <c r="A13" s="2" t="s">
        <v>62</v>
      </c>
      <c r="B13" s="3">
        <v>0</v>
      </c>
      <c r="C13" s="4">
        <v>0</v>
      </c>
      <c r="D13" s="3">
        <v>0</v>
      </c>
      <c r="E13" s="4">
        <v>0</v>
      </c>
      <c r="F13" s="3">
        <v>0</v>
      </c>
      <c r="G13" s="4">
        <v>0</v>
      </c>
      <c r="H13" s="3">
        <v>0</v>
      </c>
      <c r="I13" s="4">
        <v>0</v>
      </c>
      <c r="J13" s="3">
        <v>0</v>
      </c>
      <c r="K13" s="4"/>
    </row>
    <row r="14" spans="1:11" ht="15">
      <c r="A14" s="2" t="s">
        <v>63</v>
      </c>
      <c r="B14" s="3">
        <v>1</v>
      </c>
      <c r="C14" s="4">
        <v>3.1764182707578934E-05</v>
      </c>
      <c r="D14" s="3">
        <v>0</v>
      </c>
      <c r="E14" s="4">
        <v>0</v>
      </c>
      <c r="F14" s="3">
        <v>0</v>
      </c>
      <c r="G14" s="4">
        <v>0</v>
      </c>
      <c r="H14" s="3">
        <v>0</v>
      </c>
      <c r="I14" s="4">
        <v>0</v>
      </c>
      <c r="J14" s="3">
        <v>0</v>
      </c>
      <c r="K14" s="4"/>
    </row>
    <row r="15" spans="1:11" ht="15">
      <c r="A15" s="2" t="s">
        <v>64</v>
      </c>
      <c r="B15" s="3">
        <v>643</v>
      </c>
      <c r="C15" s="4">
        <v>0.020424369480973256</v>
      </c>
      <c r="D15" s="3">
        <v>827</v>
      </c>
      <c r="E15" s="4">
        <v>0.025633078139044727</v>
      </c>
      <c r="F15" s="3">
        <v>640</v>
      </c>
      <c r="G15" s="4">
        <v>0.020971230093715185</v>
      </c>
      <c r="H15" s="3">
        <v>777</v>
      </c>
      <c r="I15" s="4">
        <v>0.025481257993637884</v>
      </c>
      <c r="J15" s="3">
        <v>0</v>
      </c>
      <c r="K15" s="4"/>
    </row>
    <row r="16" spans="1:11" ht="15">
      <c r="A16" s="2" t="s">
        <v>65</v>
      </c>
      <c r="B16" s="3">
        <v>0</v>
      </c>
      <c r="C16" s="4">
        <v>0</v>
      </c>
      <c r="D16" s="3">
        <v>0</v>
      </c>
      <c r="E16" s="4">
        <v>0</v>
      </c>
      <c r="F16" s="3">
        <v>0</v>
      </c>
      <c r="G16" s="4">
        <v>0</v>
      </c>
      <c r="H16" s="3">
        <v>0</v>
      </c>
      <c r="I16" s="4">
        <v>0</v>
      </c>
      <c r="J16" s="3">
        <v>0</v>
      </c>
      <c r="K16" s="4"/>
    </row>
    <row r="17" spans="1:11" ht="15">
      <c r="A17" s="2" t="s">
        <v>66</v>
      </c>
      <c r="B17" s="3">
        <v>642</v>
      </c>
      <c r="C17" s="4">
        <v>0.020392605298265677</v>
      </c>
      <c r="D17" s="3">
        <v>54</v>
      </c>
      <c r="E17" s="4">
        <v>0.0016737439171806714</v>
      </c>
      <c r="F17" s="3">
        <v>128</v>
      </c>
      <c r="G17" s="4">
        <v>0.004194246018743037</v>
      </c>
      <c r="H17" s="3">
        <v>238</v>
      </c>
      <c r="I17" s="4">
        <v>0.007805070016069262</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44</v>
      </c>
      <c r="C19" s="4">
        <v>0.001397624039133473</v>
      </c>
      <c r="D19" s="3">
        <v>64</v>
      </c>
      <c r="E19" s="4">
        <v>0.0019836964944363513</v>
      </c>
      <c r="F19" s="3">
        <v>61</v>
      </c>
      <c r="G19" s="4">
        <v>0.0019988203683072286</v>
      </c>
      <c r="H19" s="3">
        <v>22</v>
      </c>
      <c r="I19" s="4">
        <v>0.0007214770603089233</v>
      </c>
      <c r="J19" s="3">
        <v>0</v>
      </c>
      <c r="K19" s="4"/>
    </row>
    <row r="20" spans="1:11" ht="15">
      <c r="A20" s="17" t="s">
        <v>48</v>
      </c>
      <c r="B20" s="6">
        <f>SUM(B2:B19)</f>
        <v>31482</v>
      </c>
      <c r="C20" s="5"/>
      <c r="D20" s="6">
        <f>SUM(D2:D19)</f>
        <v>32263</v>
      </c>
      <c r="E20" s="5"/>
      <c r="F20" s="6">
        <f>SUM(F2:F19)</f>
        <v>30518</v>
      </c>
      <c r="G20" s="5"/>
      <c r="H20" s="6">
        <f>SUM(H2:H19)</f>
        <v>30493</v>
      </c>
      <c r="I20" s="5"/>
      <c r="J20" s="6">
        <f>SUM(J2:J19)</f>
        <v>0</v>
      </c>
      <c r="K20" s="5"/>
    </row>
    <row r="22" spans="1:10" ht="15">
      <c r="A22" s="9" t="s">
        <v>69</v>
      </c>
      <c r="B22" s="10">
        <f>SUM(B8:B11)</f>
        <v>4612</v>
      </c>
      <c r="C22" s="9"/>
      <c r="D22" s="10">
        <f>SUM(D8:D11)</f>
        <v>4886</v>
      </c>
      <c r="E22" s="9"/>
      <c r="F22" s="10">
        <f>SUM(F8:F11)</f>
        <v>4106</v>
      </c>
      <c r="G22" s="9"/>
      <c r="H22" s="10">
        <f>SUM(H8:H11)</f>
        <v>4562</v>
      </c>
      <c r="I22" s="9"/>
      <c r="J22" s="10">
        <f>SUM(J8:J11)</f>
        <v>0</v>
      </c>
    </row>
    <row r="23" spans="1:10" ht="15">
      <c r="A23" s="9" t="s">
        <v>70</v>
      </c>
      <c r="B23" s="10">
        <f>SUM(B12:B19)</f>
        <v>11600</v>
      </c>
      <c r="C23" s="9"/>
      <c r="D23" s="10">
        <f>SUM(D12:D19)</f>
        <v>11866</v>
      </c>
      <c r="E23" s="9"/>
      <c r="F23" s="10">
        <f>SUM(F12:F19)</f>
        <v>10970</v>
      </c>
      <c r="G23" s="9"/>
      <c r="H23" s="10">
        <f>SUM(H12:H19)</f>
        <v>11427</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5024</v>
      </c>
      <c r="C29" s="9">
        <f>D3</f>
        <v>5272</v>
      </c>
      <c r="D29" s="9">
        <f>F3</f>
        <v>5822</v>
      </c>
      <c r="E29" s="9">
        <f>H3</f>
        <v>4548</v>
      </c>
      <c r="F29" s="9">
        <f>J3</f>
        <v>0</v>
      </c>
    </row>
    <row r="30" spans="1:6" ht="15">
      <c r="A30" s="9" t="str">
        <f t="shared" si="0"/>
        <v>BIGEYE TUNA</v>
      </c>
      <c r="B30" s="9">
        <f t="shared" si="0"/>
        <v>5945</v>
      </c>
      <c r="C30" s="9">
        <f>D4</f>
        <v>4686</v>
      </c>
      <c r="D30" s="9">
        <f>F4</f>
        <v>3872</v>
      </c>
      <c r="E30" s="9">
        <f>H4</f>
        <v>4625</v>
      </c>
      <c r="F30" s="9">
        <f>J4</f>
        <v>0</v>
      </c>
    </row>
    <row r="31" spans="1:6" ht="15">
      <c r="A31" s="9" t="str">
        <f t="shared" si="0"/>
        <v>PACIFIC BLUEFIN TUNA</v>
      </c>
      <c r="B31" s="9">
        <f t="shared" si="0"/>
        <v>15</v>
      </c>
      <c r="C31" s="9">
        <f>D5</f>
        <v>17</v>
      </c>
      <c r="D31" s="9">
        <f>F5</f>
        <v>22</v>
      </c>
      <c r="E31" s="9">
        <f>H5</f>
        <v>16</v>
      </c>
      <c r="F31" s="9">
        <f>J5</f>
        <v>0</v>
      </c>
    </row>
    <row r="32" spans="1:6" ht="15">
      <c r="A32" s="9" t="str">
        <f t="shared" si="0"/>
        <v>SKIPJACK TUNA</v>
      </c>
      <c r="B32" s="9">
        <f t="shared" si="0"/>
        <v>90</v>
      </c>
      <c r="C32" s="9">
        <f>D6</f>
        <v>47</v>
      </c>
      <c r="D32" s="9">
        <f>F6</f>
        <v>64</v>
      </c>
      <c r="E32" s="9">
        <f>H6</f>
        <v>36</v>
      </c>
      <c r="F32" s="9">
        <f>J6</f>
        <v>0</v>
      </c>
    </row>
    <row r="33" spans="1:6" ht="15">
      <c r="A33" s="9" t="str">
        <f t="shared" si="0"/>
        <v>YELLOWFIN TUNA</v>
      </c>
      <c r="B33" s="9">
        <f t="shared" si="0"/>
        <v>4196</v>
      </c>
      <c r="C33" s="9">
        <f>D7</f>
        <v>5489</v>
      </c>
      <c r="D33" s="9">
        <f>F7</f>
        <v>5662</v>
      </c>
      <c r="E33" s="9">
        <f>H7</f>
        <v>5279</v>
      </c>
      <c r="F33" s="9">
        <f>J7</f>
        <v>0</v>
      </c>
    </row>
    <row r="34" spans="1:6" ht="15">
      <c r="A34" s="9" t="str">
        <f>A22</f>
        <v>Billfish</v>
      </c>
      <c r="B34" s="10">
        <f>B22</f>
        <v>4612</v>
      </c>
      <c r="C34" s="10">
        <f>D22</f>
        <v>4886</v>
      </c>
      <c r="D34" s="10">
        <f>F22</f>
        <v>4106</v>
      </c>
      <c r="E34" s="10">
        <f>H22</f>
        <v>4562</v>
      </c>
      <c r="F34" s="10">
        <f>J22</f>
        <v>0</v>
      </c>
    </row>
    <row r="35" spans="1:6" ht="15">
      <c r="A35" s="9" t="str">
        <f>A23</f>
        <v>Shark</v>
      </c>
      <c r="B35" s="10">
        <f>B23</f>
        <v>11600</v>
      </c>
      <c r="C35" s="10">
        <f>D23</f>
        <v>11866</v>
      </c>
      <c r="D35" s="10">
        <f>F23</f>
        <v>10970</v>
      </c>
      <c r="E35" s="10">
        <f>H23</f>
        <v>11427</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0</v>
      </c>
      <c r="E3" s="4"/>
      <c r="F3" s="3">
        <v>0</v>
      </c>
      <c r="G3" s="4"/>
      <c r="H3" s="3">
        <v>0</v>
      </c>
      <c r="I3" s="4"/>
      <c r="J3" s="3">
        <v>0</v>
      </c>
      <c r="K3" s="4"/>
    </row>
    <row r="4" spans="1:11" ht="15">
      <c r="A4" s="2" t="s">
        <v>53</v>
      </c>
      <c r="B4" s="3">
        <v>0</v>
      </c>
      <c r="C4" s="4"/>
      <c r="D4" s="3">
        <v>0</v>
      </c>
      <c r="E4" s="4"/>
      <c r="F4" s="3">
        <v>0</v>
      </c>
      <c r="G4" s="4"/>
      <c r="H4" s="3">
        <v>0</v>
      </c>
      <c r="I4" s="4"/>
      <c r="J4" s="3">
        <v>0</v>
      </c>
      <c r="K4" s="4"/>
    </row>
    <row r="5" spans="1:11" ht="15">
      <c r="A5" s="2" t="s">
        <v>54</v>
      </c>
      <c r="B5" s="3">
        <v>0</v>
      </c>
      <c r="C5" s="4"/>
      <c r="D5" s="3">
        <v>0</v>
      </c>
      <c r="E5" s="4"/>
      <c r="F5" s="3">
        <v>0</v>
      </c>
      <c r="G5" s="4"/>
      <c r="H5" s="3">
        <v>0</v>
      </c>
      <c r="I5" s="4"/>
      <c r="J5" s="3">
        <v>0</v>
      </c>
      <c r="K5" s="4"/>
    </row>
    <row r="6" spans="1:11" ht="15">
      <c r="A6" s="2" t="s">
        <v>55</v>
      </c>
      <c r="B6" s="3">
        <v>0</v>
      </c>
      <c r="C6" s="4"/>
      <c r="D6" s="3">
        <v>0</v>
      </c>
      <c r="E6" s="4"/>
      <c r="F6" s="3">
        <v>0</v>
      </c>
      <c r="G6" s="4"/>
      <c r="H6" s="3">
        <v>0</v>
      </c>
      <c r="I6" s="4"/>
      <c r="J6" s="3">
        <v>0</v>
      </c>
      <c r="K6" s="4"/>
    </row>
    <row r="7" spans="1:11" ht="15">
      <c r="A7" s="2" t="s">
        <v>56</v>
      </c>
      <c r="B7" s="3">
        <v>0</v>
      </c>
      <c r="C7" s="4"/>
      <c r="D7" s="3">
        <v>0</v>
      </c>
      <c r="E7" s="4"/>
      <c r="F7" s="3">
        <v>0</v>
      </c>
      <c r="G7" s="4"/>
      <c r="H7" s="3">
        <v>0</v>
      </c>
      <c r="I7" s="4"/>
      <c r="J7" s="3">
        <v>0</v>
      </c>
      <c r="K7" s="4"/>
    </row>
    <row r="8" spans="1:11" ht="15">
      <c r="A8" s="2" t="s">
        <v>57</v>
      </c>
      <c r="B8" s="3">
        <v>0</v>
      </c>
      <c r="C8" s="4"/>
      <c r="D8" s="3">
        <v>0</v>
      </c>
      <c r="E8" s="4"/>
      <c r="F8" s="3">
        <v>0</v>
      </c>
      <c r="G8" s="4"/>
      <c r="H8" s="3">
        <v>0</v>
      </c>
      <c r="I8" s="4"/>
      <c r="J8" s="3">
        <v>0</v>
      </c>
      <c r="K8" s="4"/>
    </row>
    <row r="9" spans="1:11" ht="15">
      <c r="A9" s="2" t="s">
        <v>58</v>
      </c>
      <c r="B9" s="3">
        <v>0</v>
      </c>
      <c r="C9" s="4"/>
      <c r="D9" s="3">
        <v>0</v>
      </c>
      <c r="E9" s="4"/>
      <c r="F9" s="3">
        <v>0</v>
      </c>
      <c r="G9" s="4"/>
      <c r="H9" s="3">
        <v>0</v>
      </c>
      <c r="I9" s="4"/>
      <c r="J9" s="3">
        <v>0</v>
      </c>
      <c r="K9" s="4"/>
    </row>
    <row r="10" spans="1:11" ht="15">
      <c r="A10" s="2" t="s">
        <v>59</v>
      </c>
      <c r="B10" s="3">
        <v>0</v>
      </c>
      <c r="C10" s="4"/>
      <c r="D10" s="3">
        <v>0</v>
      </c>
      <c r="E10" s="4"/>
      <c r="F10" s="3">
        <v>0</v>
      </c>
      <c r="G10" s="4"/>
      <c r="H10" s="3">
        <v>0</v>
      </c>
      <c r="I10" s="4"/>
      <c r="J10" s="3">
        <v>0</v>
      </c>
      <c r="K10" s="4"/>
    </row>
    <row r="11" spans="1:11" ht="15">
      <c r="A11" s="2" t="s">
        <v>60</v>
      </c>
      <c r="B11" s="3">
        <v>0</v>
      </c>
      <c r="C11" s="4"/>
      <c r="D11" s="3">
        <v>0</v>
      </c>
      <c r="E11" s="4"/>
      <c r="F11" s="3">
        <v>0</v>
      </c>
      <c r="G11" s="4"/>
      <c r="H11" s="3">
        <v>0</v>
      </c>
      <c r="I11" s="4"/>
      <c r="J11" s="3">
        <v>0</v>
      </c>
      <c r="K11" s="4"/>
    </row>
    <row r="12" spans="1:11" ht="15">
      <c r="A12" s="2" t="s">
        <v>61</v>
      </c>
      <c r="B12" s="3">
        <v>0</v>
      </c>
      <c r="C12" s="4"/>
      <c r="D12" s="3">
        <v>0</v>
      </c>
      <c r="E12" s="4"/>
      <c r="F12" s="3">
        <v>0</v>
      </c>
      <c r="G12" s="4"/>
      <c r="H12" s="3">
        <v>0</v>
      </c>
      <c r="I12" s="4"/>
      <c r="J12" s="3">
        <v>0</v>
      </c>
      <c r="K12" s="4"/>
    </row>
    <row r="13" spans="1:11" ht="15">
      <c r="A13" s="2" t="s">
        <v>62</v>
      </c>
      <c r="B13" s="3">
        <v>0</v>
      </c>
      <c r="C13" s="4"/>
      <c r="D13" s="3">
        <v>0</v>
      </c>
      <c r="E13" s="4"/>
      <c r="F13" s="3">
        <v>0</v>
      </c>
      <c r="G13" s="4"/>
      <c r="H13" s="3">
        <v>0</v>
      </c>
      <c r="I13" s="4"/>
      <c r="J13" s="3">
        <v>0</v>
      </c>
      <c r="K13" s="4"/>
    </row>
    <row r="14" spans="1:11" ht="15">
      <c r="A14" s="2" t="s">
        <v>63</v>
      </c>
      <c r="B14" s="3">
        <v>0</v>
      </c>
      <c r="C14" s="4"/>
      <c r="D14" s="3">
        <v>0</v>
      </c>
      <c r="E14" s="4"/>
      <c r="F14" s="3">
        <v>0</v>
      </c>
      <c r="G14" s="4"/>
      <c r="H14" s="3">
        <v>0</v>
      </c>
      <c r="I14" s="4"/>
      <c r="J14" s="3">
        <v>0</v>
      </c>
      <c r="K14" s="4"/>
    </row>
    <row r="15" spans="1:11" ht="15">
      <c r="A15" s="2" t="s">
        <v>64</v>
      </c>
      <c r="B15" s="3">
        <v>0</v>
      </c>
      <c r="C15" s="4"/>
      <c r="D15" s="3">
        <v>0</v>
      </c>
      <c r="E15" s="4"/>
      <c r="F15" s="3">
        <v>0</v>
      </c>
      <c r="G15" s="4"/>
      <c r="H15" s="3">
        <v>0</v>
      </c>
      <c r="I15" s="4"/>
      <c r="J15" s="3">
        <v>0</v>
      </c>
      <c r="K15" s="4"/>
    </row>
    <row r="16" spans="1:11" ht="15">
      <c r="A16" s="2" t="s">
        <v>65</v>
      </c>
      <c r="B16" s="3">
        <v>0</v>
      </c>
      <c r="C16" s="4"/>
      <c r="D16" s="3">
        <v>0</v>
      </c>
      <c r="E16" s="4"/>
      <c r="F16" s="3">
        <v>0</v>
      </c>
      <c r="G16" s="4"/>
      <c r="H16" s="3">
        <v>0</v>
      </c>
      <c r="I16" s="4"/>
      <c r="J16" s="3">
        <v>0</v>
      </c>
      <c r="K16" s="4"/>
    </row>
    <row r="17" spans="1:11" ht="15">
      <c r="A17" s="2" t="s">
        <v>66</v>
      </c>
      <c r="B17" s="3">
        <v>0</v>
      </c>
      <c r="C17" s="4"/>
      <c r="D17" s="3">
        <v>0</v>
      </c>
      <c r="E17" s="4"/>
      <c r="F17" s="3">
        <v>0</v>
      </c>
      <c r="G17" s="4"/>
      <c r="H17" s="3">
        <v>0</v>
      </c>
      <c r="I17" s="4"/>
      <c r="J17" s="3">
        <v>0</v>
      </c>
      <c r="K17" s="4"/>
    </row>
    <row r="18" spans="1:11" ht="15">
      <c r="A18" s="2" t="s">
        <v>67</v>
      </c>
      <c r="B18" s="3">
        <v>0</v>
      </c>
      <c r="C18" s="4"/>
      <c r="D18" s="3">
        <v>0</v>
      </c>
      <c r="E18" s="4"/>
      <c r="F18" s="3">
        <v>0</v>
      </c>
      <c r="G18" s="4"/>
      <c r="H18" s="3">
        <v>0</v>
      </c>
      <c r="I18" s="4"/>
      <c r="J18" s="3">
        <v>0</v>
      </c>
      <c r="K18" s="4"/>
    </row>
    <row r="19" spans="1:11" ht="15">
      <c r="A19" s="2" t="s">
        <v>68</v>
      </c>
      <c r="B19" s="3">
        <v>0</v>
      </c>
      <c r="C19" s="4"/>
      <c r="D19" s="3">
        <v>0</v>
      </c>
      <c r="E19" s="4"/>
      <c r="F19" s="3">
        <v>0</v>
      </c>
      <c r="G19" s="4"/>
      <c r="H19" s="3">
        <v>0</v>
      </c>
      <c r="I19" s="4"/>
      <c r="J19" s="3">
        <v>0</v>
      </c>
      <c r="K19" s="4"/>
    </row>
    <row r="20" spans="1:11" ht="15">
      <c r="A20" s="17" t="s">
        <v>48</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1175</v>
      </c>
      <c r="C3" s="4">
        <v>0.7226322263222632</v>
      </c>
      <c r="D3" s="3">
        <v>1874</v>
      </c>
      <c r="E3" s="4">
        <v>0.7887205387205387</v>
      </c>
      <c r="F3" s="3">
        <v>2141</v>
      </c>
      <c r="G3" s="4">
        <v>0.861569416498994</v>
      </c>
      <c r="H3" s="3">
        <v>1435</v>
      </c>
      <c r="I3" s="4">
        <v>0.782016348773842</v>
      </c>
      <c r="J3" s="3">
        <v>0</v>
      </c>
      <c r="K3" s="4"/>
    </row>
    <row r="4" spans="1:11" ht="15">
      <c r="A4" s="2" t="s">
        <v>54</v>
      </c>
      <c r="B4" s="3">
        <v>4</v>
      </c>
      <c r="C4" s="4">
        <v>0.0024600246002460025</v>
      </c>
      <c r="D4" s="3">
        <v>4</v>
      </c>
      <c r="E4" s="4">
        <v>0.0016835016835016834</v>
      </c>
      <c r="F4" s="3">
        <v>6</v>
      </c>
      <c r="G4" s="4">
        <v>0.002414486921529175</v>
      </c>
      <c r="H4" s="3">
        <v>2</v>
      </c>
      <c r="I4" s="4">
        <v>0.0010899182561307902</v>
      </c>
      <c r="J4" s="3">
        <v>0</v>
      </c>
      <c r="K4" s="4"/>
    </row>
    <row r="5" spans="1:11" ht="15">
      <c r="A5" s="2" t="s">
        <v>59</v>
      </c>
      <c r="B5" s="3">
        <v>90</v>
      </c>
      <c r="C5" s="4">
        <v>0.055350553505535055</v>
      </c>
      <c r="D5" s="3">
        <v>84</v>
      </c>
      <c r="E5" s="4">
        <v>0.03535353535353535</v>
      </c>
      <c r="F5" s="3">
        <v>51</v>
      </c>
      <c r="G5" s="4">
        <v>0.020523138832997986</v>
      </c>
      <c r="H5" s="3">
        <v>43</v>
      </c>
      <c r="I5" s="4">
        <v>0.023433242506811988</v>
      </c>
      <c r="J5" s="3">
        <v>0</v>
      </c>
      <c r="K5" s="4"/>
    </row>
    <row r="6" spans="1:11" ht="15">
      <c r="A6" s="2" t="s">
        <v>60</v>
      </c>
      <c r="B6" s="3">
        <v>357</v>
      </c>
      <c r="C6" s="4">
        <v>0.21955719557195572</v>
      </c>
      <c r="D6" s="3">
        <v>414</v>
      </c>
      <c r="E6" s="4">
        <v>0.17424242424242425</v>
      </c>
      <c r="F6" s="3">
        <v>287</v>
      </c>
      <c r="G6" s="4">
        <v>0.11549295774647887</v>
      </c>
      <c r="H6" s="3">
        <v>355</v>
      </c>
      <c r="I6" s="4">
        <v>0.19346049046321526</v>
      </c>
      <c r="J6" s="3">
        <v>0</v>
      </c>
      <c r="K6" s="4"/>
    </row>
    <row r="7" spans="1:11" ht="15">
      <c r="A7" s="17" t="s">
        <v>48</v>
      </c>
      <c r="B7" s="6">
        <f>SUM(B2:B6)</f>
        <v>1626</v>
      </c>
      <c r="C7" s="5"/>
      <c r="D7" s="6">
        <f>SUM(D2:D6)</f>
        <v>2376</v>
      </c>
      <c r="E7" s="5"/>
      <c r="F7" s="6">
        <f>SUM(F2:F6)</f>
        <v>2485</v>
      </c>
      <c r="G7" s="5"/>
      <c r="H7" s="6">
        <f>SUM(H2:H6)</f>
        <v>1835</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3849</v>
      </c>
      <c r="C3" s="4">
        <v>0.5282009057225195</v>
      </c>
      <c r="D3" s="3">
        <v>3397</v>
      </c>
      <c r="E3" s="4">
        <v>0.49189110918042284</v>
      </c>
      <c r="F3" s="3">
        <v>3681</v>
      </c>
      <c r="G3" s="4">
        <v>0.5570520581113801</v>
      </c>
      <c r="H3" s="3">
        <v>3113</v>
      </c>
      <c r="I3" s="4">
        <v>0.4775272281024697</v>
      </c>
      <c r="J3" s="3">
        <v>0</v>
      </c>
      <c r="K3" s="4"/>
    </row>
    <row r="4" spans="1:11" ht="15">
      <c r="A4" s="2" t="s">
        <v>54</v>
      </c>
      <c r="B4" s="3">
        <v>11</v>
      </c>
      <c r="C4" s="4">
        <v>0.0015095375325922876</v>
      </c>
      <c r="D4" s="3">
        <v>13</v>
      </c>
      <c r="E4" s="4">
        <v>0.001882421083116131</v>
      </c>
      <c r="F4" s="3">
        <v>16</v>
      </c>
      <c r="G4" s="4">
        <v>0.002421307506053269</v>
      </c>
      <c r="H4" s="3">
        <v>14</v>
      </c>
      <c r="I4" s="4">
        <v>0.0021475686454977758</v>
      </c>
      <c r="J4" s="3">
        <v>0</v>
      </c>
      <c r="K4" s="4"/>
    </row>
    <row r="5" spans="1:11" ht="15">
      <c r="A5" s="2" t="s">
        <v>59</v>
      </c>
      <c r="B5" s="3">
        <v>190</v>
      </c>
      <c r="C5" s="4">
        <v>0.02607383010841224</v>
      </c>
      <c r="D5" s="3">
        <v>186</v>
      </c>
      <c r="E5" s="4">
        <v>0.02693310165073849</v>
      </c>
      <c r="F5" s="3">
        <v>131</v>
      </c>
      <c r="G5" s="4">
        <v>0.019824455205811137</v>
      </c>
      <c r="H5" s="3">
        <v>104</v>
      </c>
      <c r="I5" s="4">
        <v>0.01595336708084062</v>
      </c>
      <c r="J5" s="3">
        <v>0</v>
      </c>
      <c r="K5" s="4"/>
    </row>
    <row r="6" spans="1:11" ht="15">
      <c r="A6" s="2" t="s">
        <v>60</v>
      </c>
      <c r="B6" s="3">
        <v>3237</v>
      </c>
      <c r="C6" s="4">
        <v>0.4442157266364759</v>
      </c>
      <c r="D6" s="3">
        <v>3310</v>
      </c>
      <c r="E6" s="4">
        <v>0.47929336808572254</v>
      </c>
      <c r="F6" s="3">
        <v>2780</v>
      </c>
      <c r="G6" s="4">
        <v>0.42070217917675545</v>
      </c>
      <c r="H6" s="3">
        <v>3288</v>
      </c>
      <c r="I6" s="4">
        <v>0.5043718361711919</v>
      </c>
      <c r="J6" s="3">
        <v>0</v>
      </c>
      <c r="K6" s="4"/>
    </row>
    <row r="7" spans="1:11" ht="15">
      <c r="A7" s="17" t="s">
        <v>48</v>
      </c>
      <c r="B7" s="6">
        <f>SUM(B2:B6)</f>
        <v>7287</v>
      </c>
      <c r="C7" s="5"/>
      <c r="D7" s="6">
        <f>SUM(D2:D6)</f>
        <v>6906</v>
      </c>
      <c r="E7" s="5"/>
      <c r="F7" s="6">
        <f>SUM(F2:F6)</f>
        <v>6608</v>
      </c>
      <c r="G7" s="5"/>
      <c r="H7" s="6">
        <f>SUM(H2:H6)</f>
        <v>6519</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1892</v>
      </c>
      <c r="C3" s="4">
        <v>0.31522825724758413</v>
      </c>
      <c r="D3" s="3">
        <v>2753</v>
      </c>
      <c r="E3" s="4">
        <v>0.4011949868842903</v>
      </c>
      <c r="F3" s="3">
        <v>3217</v>
      </c>
      <c r="G3" s="4">
        <v>0.48927756653992394</v>
      </c>
      <c r="H3" s="3">
        <v>2529</v>
      </c>
      <c r="I3" s="4">
        <v>0.5096735187424426</v>
      </c>
      <c r="J3" s="3">
        <v>0</v>
      </c>
      <c r="K3" s="4"/>
    </row>
    <row r="4" spans="1:11" ht="15">
      <c r="A4" s="2" t="s">
        <v>54</v>
      </c>
      <c r="B4" s="3">
        <v>4</v>
      </c>
      <c r="C4" s="4">
        <v>0.0006664445184938354</v>
      </c>
      <c r="D4" s="3">
        <v>4</v>
      </c>
      <c r="E4" s="4">
        <v>0.0005829204313611193</v>
      </c>
      <c r="F4" s="3">
        <v>6</v>
      </c>
      <c r="G4" s="4">
        <v>0.0009125475285171103</v>
      </c>
      <c r="H4" s="3">
        <v>2</v>
      </c>
      <c r="I4" s="4">
        <v>0.00040306328093510683</v>
      </c>
      <c r="J4" s="3">
        <v>0</v>
      </c>
      <c r="K4" s="4"/>
    </row>
    <row r="5" spans="1:11" ht="15">
      <c r="A5" s="2" t="s">
        <v>59</v>
      </c>
      <c r="B5" s="3">
        <v>336</v>
      </c>
      <c r="C5" s="4">
        <v>0.055981339553482175</v>
      </c>
      <c r="D5" s="3">
        <v>327</v>
      </c>
      <c r="E5" s="4">
        <v>0.047653745263771495</v>
      </c>
      <c r="F5" s="3">
        <v>271</v>
      </c>
      <c r="G5" s="4">
        <v>0.041216730038022814</v>
      </c>
      <c r="H5" s="3">
        <v>229</v>
      </c>
      <c r="I5" s="4">
        <v>0.04615074566706973</v>
      </c>
      <c r="J5" s="3">
        <v>0</v>
      </c>
      <c r="K5" s="4"/>
    </row>
    <row r="6" spans="1:11" ht="15">
      <c r="A6" s="2" t="s">
        <v>60</v>
      </c>
      <c r="B6" s="3">
        <v>3770</v>
      </c>
      <c r="C6" s="4">
        <v>0.6281239586804399</v>
      </c>
      <c r="D6" s="3">
        <v>3778</v>
      </c>
      <c r="E6" s="4">
        <v>0.5505683474205771</v>
      </c>
      <c r="F6" s="3">
        <v>3081</v>
      </c>
      <c r="G6" s="4">
        <v>0.4685931558935361</v>
      </c>
      <c r="H6" s="3">
        <v>2202</v>
      </c>
      <c r="I6" s="4">
        <v>0.4437726723095526</v>
      </c>
      <c r="J6" s="3">
        <v>0</v>
      </c>
      <c r="K6" s="4"/>
    </row>
    <row r="7" spans="1:11" ht="15">
      <c r="A7" s="17" t="s">
        <v>48</v>
      </c>
      <c r="B7" s="6">
        <f>SUM(B2:B6)</f>
        <v>6002</v>
      </c>
      <c r="C7" s="5"/>
      <c r="D7" s="6">
        <f>SUM(D2:D6)</f>
        <v>6862</v>
      </c>
      <c r="E7" s="5"/>
      <c r="F7" s="6">
        <f>SUM(F2:F6)</f>
        <v>6575</v>
      </c>
      <c r="G7" s="5"/>
      <c r="H7" s="6">
        <f>SUM(H2:H6)</f>
        <v>4962</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