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Retained" sheetId="6" r:id="rId6"/>
    <sheet name="WCPFC_Discards" sheetId="7" r:id="rId7"/>
    <sheet name="WCPFC-South" sheetId="8" r:id="rId8"/>
    <sheet name="WCPFC-North" sheetId="9" r:id="rId9"/>
    <sheet name="South-Pacific" sheetId="10" r:id="rId10"/>
    <sheet name="North-Pacific" sheetId="11" r:id="rId11"/>
    <sheet name="WCPO" sheetId="12" r:id="rId12"/>
  </sheets>
  <definedNames/>
  <calcPr fullCalcOnLoad="1"/>
</workbook>
</file>

<file path=xl/sharedStrings.xml><?xml version="1.0" encoding="utf-8"?>
<sst xmlns="http://schemas.openxmlformats.org/spreadsheetml/2006/main" count="245" uniqueCount="81">
  <si>
    <t>Flag/Charter country</t>
  </si>
  <si>
    <t>Date/Time generated</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</si>
  <si>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</si>
  <si>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</si>
  <si>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</si>
  <si>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</si>
  <si>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</si>
  <si>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</si>
  <si>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</si>
  <si>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</si>
  <si>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</si>
  <si>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</si>
  <si>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</si>
  <si>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</si>
  <si>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</si>
  <si>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</si>
  <si>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</si>
  <si>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</si>
  <si>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</si>
  <si>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</si>
  <si>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</si>
  <si>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</si>
  <si>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</si>
  <si>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</si>
  <si>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</si>
  <si>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</si>
  <si>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</si>
  <si>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</si>
  <si>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</si>
  <si>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</si>
  <si>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</si>
  <si>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</si>
  <si>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</si>
  <si>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</si>
  <si>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</si>
  <si>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</si>
  <si>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</si>
  <si>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</si>
  <si>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</si>
  <si>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</si>
  <si>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</si>
  <si>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</si>
  <si>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</si>
  <si>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1.1</t>
  </si>
  <si>
    <t xml:space="preserve">Changed maps to show the extent of WCPFC longline fishery for all fleets. </t>
  </si>
  <si>
    <t>1.0</t>
  </si>
  <si>
    <t>Enhanced version with provisional 2019 estimates, including a new worksheet "WCPFC_Retained".</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</si>
  <si>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</si>
  <si>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</si>
  <si>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</si>
  <si>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</si>
  <si>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</si>
  <si>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</si>
  <si>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</si>
  <si>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</si>
  <si>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</si>
  <si>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</si>
  <si>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</si>
  <si>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</si>
  <si>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</si>
  <si>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</si>
  <si>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</si>
  <si>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</si>
  <si>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</si>
  <si>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</si>
  <si>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</si>
  <si>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</si>
  <si>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</si>
  <si>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</si>
  <si>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</si>
  <si>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</si>
  <si>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</si>
  <si>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</si>
  <si>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</si>
  <si>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</si>
  <si>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</si>
  <si>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</si>
  <si>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</si>
  <si>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</si>
  <si>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</si>
  <si>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Kiribati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</si>
</sst>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5" borderId="10" xfId="0" applyFont="1" applyFill="1" applyBorder="1" applyAlignment="1">
      <alignment horizontal="center" vertical="center" wrapText="1"/>
    </xf>
    <xf numFmtId="3" fontId="58"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9" fontId="59" fillId="33" borderId="10" xfId="0" applyNumberFormat="1" applyFont="1" applyFill="1" applyBorder="1" applyAlignment="1">
      <alignment horizontal="right" vertical="center" wrapText="1"/>
    </xf>
    <xf numFmtId="3" fontId="58" fillId="34" borderId="10" xfId="0" applyNumberFormat="1" applyFont="1" applyFill="1" applyBorder="1" applyAlignment="1">
      <alignment/>
    </xf>
    <xf numFmtId="17" fontId="57" fillId="5" borderId="10" xfId="0" applyNumberFormat="1" applyFont="1" applyFill="1" applyBorder="1" applyAlignment="1" quotePrefix="1">
      <alignment horizontal="center" vertical="center" wrapText="1"/>
    </xf>
    <xf numFmtId="3" fontId="56" fillId="0" borderId="0" xfId="0" applyNumberFormat="1" applyFont="1" applyAlignment="1">
      <alignment/>
    </xf>
    <xf numFmtId="0" fontId="60" fillId="0" borderId="0" xfId="0" applyFont="1" applyAlignment="1">
      <alignment/>
    </xf>
    <xf numFmtId="3" fontId="60" fillId="0" borderId="0" xfId="0" applyNumberFormat="1" applyFont="1" applyAlignment="1">
      <alignment/>
    </xf>
    <xf numFmtId="0" fontId="61" fillId="0" borderId="0" xfId="0" applyFont="1" applyAlignment="1">
      <alignment/>
    </xf>
    <xf numFmtId="0" fontId="29" fillId="0" borderId="0" xfId="0" applyFont="1" applyAlignment="1">
      <alignment/>
    </xf>
    <xf numFmtId="0" fontId="62" fillId="0" borderId="11" xfId="53" applyFont="1" applyBorder="1" applyAlignment="1">
      <alignment horizontal="center" vertical="top"/>
    </xf>
    <xf numFmtId="0" fontId="62" fillId="0" borderId="12" xfId="53" applyFont="1" applyBorder="1" applyAlignment="1">
      <alignment horizontal="center" vertical="top"/>
    </xf>
    <xf numFmtId="0" fontId="62" fillId="0" borderId="13" xfId="53" applyFont="1" applyBorder="1" applyAlignment="1">
      <alignment horizontal="center" vertical="top"/>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3"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63" fillId="13" borderId="15" xfId="0" applyFont="1" applyFill="1" applyBorder="1" applyAlignment="1">
      <alignment/>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5" fillId="8" borderId="11" xfId="0" applyFont="1" applyFill="1" applyBorder="1" applyAlignment="1">
      <alignment/>
    </xf>
    <xf numFmtId="0" fontId="65" fillId="8" borderId="16" xfId="0" applyFont="1" applyFill="1" applyBorder="1" applyAlignment="1">
      <alignment/>
    </xf>
    <xf numFmtId="0" fontId="65" fillId="8" borderId="17" xfId="0" applyFont="1" applyFill="1" applyBorder="1" applyAlignment="1">
      <alignment horizontal="center"/>
    </xf>
    <xf numFmtId="0" fontId="63" fillId="0" borderId="19" xfId="0" applyFont="1" applyBorder="1" applyAlignment="1">
      <alignment/>
    </xf>
    <xf numFmtId="14" fontId="63" fillId="0" borderId="20" xfId="0" applyNumberFormat="1" applyFont="1" applyBorder="1" applyAlignment="1">
      <alignment horizontal="center"/>
    </xf>
    <xf numFmtId="0" fontId="65" fillId="13" borderId="11" xfId="0" applyFont="1" applyFill="1" applyBorder="1" applyAlignment="1">
      <alignment/>
    </xf>
    <xf numFmtId="0" fontId="65" fillId="13" borderId="15" xfId="0" applyFont="1" applyFill="1" applyBorder="1" applyAlignment="1">
      <alignment horizontal="center"/>
    </xf>
    <xf numFmtId="0" fontId="65" fillId="13" borderId="15" xfId="0" applyFont="1" applyFill="1" applyBorder="1" applyAlignment="1">
      <alignment/>
    </xf>
    <xf numFmtId="0" fontId="65" fillId="11" borderId="11" xfId="0" applyFont="1" applyFill="1" applyBorder="1" applyAlignment="1">
      <alignment/>
    </xf>
    <xf numFmtId="0" fontId="65" fillId="11" borderId="13" xfId="0" applyFont="1" applyFill="1" applyBorder="1" applyAlignment="1">
      <alignment/>
    </xf>
    <xf numFmtId="0" fontId="57" fillId="35" borderId="10" xfId="0" applyFont="1" applyFill="1" applyBorder="1" applyAlignment="1">
      <alignment horizontal="center" vertical="center" wrapText="1"/>
    </xf>
    <xf numFmtId="17" fontId="57" fillId="36" borderId="10" xfId="0" applyNumberFormat="1" applyFont="1" applyFill="1" applyBorder="1" applyAlignment="1" quotePrefix="1">
      <alignment horizontal="center" vertical="center" wrapText="1"/>
    </xf>
    <xf numFmtId="0" fontId="63" fillId="0" borderId="13" xfId="0" applyFont="1" applyBorder="1" applyAlignment="1">
      <alignment horizontal="center"/>
    </xf>
    <xf numFmtId="0" fontId="66" fillId="0" borderId="13" xfId="0" applyFont="1" applyBorder="1" applyAlignment="1" quotePrefix="1">
      <alignment horizontal="center"/>
    </xf>
    <xf numFmtId="0" fontId="67" fillId="0" borderId="19" xfId="0" applyFont="1" applyBorder="1" applyAlignment="1">
      <alignment/>
    </xf>
    <xf numFmtId="14" fontId="67" fillId="0" borderId="20" xfId="0" applyNumberFormat="1" applyFont="1" applyBorder="1" applyAlignment="1">
      <alignment horizontal="center"/>
    </xf>
    <xf numFmtId="0" fontId="61" fillId="9" borderId="10" xfId="0" applyFont="1" applyFill="1" applyBorder="1" applyAlignment="1">
      <alignment horizontal="center"/>
    </xf>
    <xf numFmtId="0" fontId="65" fillId="13" borderId="21" xfId="0" applyFont="1" applyFill="1" applyBorder="1" applyAlignment="1">
      <alignment horizontal="center"/>
    </xf>
    <xf numFmtId="0" fontId="65" fillId="13" borderId="22" xfId="0" applyFont="1" applyFill="1" applyBorder="1" applyAlignment="1">
      <alignment horizontal="center"/>
    </xf>
    <xf numFmtId="0" fontId="68" fillId="0" borderId="23" xfId="53" applyFont="1" applyBorder="1" applyAlignment="1">
      <alignment horizontal="left" vertical="top" wrapText="1"/>
    </xf>
    <xf numFmtId="0" fontId="68" fillId="0" borderId="24" xfId="53" applyFont="1" applyBorder="1" applyAlignment="1">
      <alignment horizontal="left" vertical="top" wrapText="1"/>
    </xf>
    <xf numFmtId="0" fontId="68" fillId="0" borderId="25" xfId="53" applyFont="1" applyBorder="1" applyAlignment="1">
      <alignment horizontal="left" vertical="top" wrapText="1"/>
    </xf>
    <xf numFmtId="0" fontId="68" fillId="0" borderId="26" xfId="53" applyFont="1" applyBorder="1" applyAlignment="1">
      <alignment horizontal="left" vertical="top" wrapText="1"/>
    </xf>
    <xf numFmtId="0" fontId="64" fillId="0" borderId="21" xfId="0" applyFont="1" applyBorder="1" applyAlignment="1">
      <alignment horizontal="left"/>
    </xf>
    <xf numFmtId="0" fontId="64" fillId="0" borderId="22" xfId="0"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57" fillId="35" borderId="10" xfId="0" applyFont="1" applyFill="1" applyBorder="1" applyAlignment="1">
      <alignment horizontal="center" vertical="center" wrapText="1"/>
    </xf>
    <xf numFmtId="0" fontId="69" fillId="5" borderId="10" xfId="0" applyFont="1" applyFill="1" applyBorder="1" applyAlignment="1">
      <alignment horizontal="center" vertical="center" wrapText="1"/>
    </xf>
    <xf numFmtId="22" fontId="6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46089351"/>
        <c:axId val="12150976"/>
      </c:barChart>
      <c:catAx>
        <c:axId val="4608935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2150976"/>
        <c:crosses val="autoZero"/>
        <c:auto val="1"/>
        <c:lblOffset val="100"/>
        <c:tickLblSkip val="1"/>
        <c:noMultiLvlLbl val="0"/>
      </c:catAx>
      <c:valAx>
        <c:axId val="1215097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6089351"/>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42249921"/>
        <c:axId val="44704970"/>
      </c:barChart>
      <c:catAx>
        <c:axId val="4224992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4704970"/>
        <c:crosses val="autoZero"/>
        <c:auto val="1"/>
        <c:lblOffset val="100"/>
        <c:tickLblSkip val="1"/>
        <c:noMultiLvlLbl val="0"/>
      </c:catAx>
      <c:valAx>
        <c:axId val="4470497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2249921"/>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409575</xdr:colOff>
      <xdr:row>12</xdr:row>
      <xdr:rowOff>95250</xdr:rowOff>
    </xdr:to>
    <xdr:pic>
      <xdr:nvPicPr>
        <xdr:cNvPr id="1" name="Picture 2"/>
        <xdr:cNvPicPr preferRelativeResize="1">
          <a:picLocks noChangeAspect="1"/>
        </xdr:cNvPicPr>
      </xdr:nvPicPr>
      <xdr:blipFill>
        <a:blip r:embed="rId1"/>
        <a:stretch>
          <a:fillRect/>
        </a:stretch>
      </xdr:blipFill>
      <xdr:spPr>
        <a:xfrm>
          <a:off x="9525" y="9525"/>
          <a:ext cx="5886450" cy="2371725"/>
        </a:xfrm>
        <a:prstGeom prst="rect">
          <a:avLst/>
        </a:prstGeom>
        <a:noFill/>
        <a:ln w="9525" cmpd="sng">
          <a:noFill/>
        </a:ln>
      </xdr:spPr>
    </xdr:pic>
    <xdr:clientData/>
  </xdr:twoCellAnchor>
  <xdr:twoCellAnchor editAs="oneCell">
    <xdr:from>
      <xdr:col>14</xdr:col>
      <xdr:colOff>352425</xdr:colOff>
      <xdr:row>0</xdr:row>
      <xdr:rowOff>9525</xdr:rowOff>
    </xdr:from>
    <xdr:to>
      <xdr:col>24</xdr:col>
      <xdr:colOff>123825</xdr:colOff>
      <xdr:row>12</xdr:row>
      <xdr:rowOff>114300</xdr:rowOff>
    </xdr:to>
    <xdr:pic>
      <xdr:nvPicPr>
        <xdr:cNvPr id="2" name="Picture 4"/>
        <xdr:cNvPicPr preferRelativeResize="1">
          <a:picLocks noChangeAspect="1"/>
        </xdr:cNvPicPr>
      </xdr:nvPicPr>
      <xdr:blipFill>
        <a:blip r:embed="rId2"/>
        <a:stretch>
          <a:fillRect/>
        </a:stretch>
      </xdr:blipFill>
      <xdr:spPr>
        <a:xfrm>
          <a:off x="8886825" y="9525"/>
          <a:ext cx="5867400" cy="2390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B30" sqref="B3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8.28125" style="11" customWidth="1"/>
    <col min="6" max="16384" width="9.140625" style="11" customWidth="1"/>
  </cols>
  <sheetData>
    <row r="1" spans="1:5" ht="18.75">
      <c r="A1" s="39" t="s">
        <v>0</v>
      </c>
      <c r="B1" s="54" t="s">
        <v>80</v>
      </c>
      <c r="C1" s="55"/>
      <c r="E1" s="47" t="s">
        <v>1</v>
      </c>
    </row>
    <row r="2" spans="1:5" ht="19.5" thickBot="1">
      <c r="A2" s="40" t="s">
        <v>2</v>
      </c>
      <c r="B2" s="56" t="s">
        <v>3</v>
      </c>
      <c r="C2" s="57"/>
      <c r="E2" s="60">
        <v>44097.69016203703</v>
      </c>
    </row>
    <row r="3" spans="1:3" ht="12" customHeight="1" thickBot="1">
      <c r="A3" s="18"/>
      <c r="B3" s="19"/>
      <c r="C3" s="18"/>
    </row>
    <row r="4" spans="1:3" ht="12">
      <c r="A4" s="36" t="s">
        <v>4</v>
      </c>
      <c r="B4" s="48" t="s">
        <v>5</v>
      </c>
      <c r="C4" s="49"/>
    </row>
    <row r="5" spans="1:3" ht="15" customHeight="1">
      <c r="A5" s="20" t="s">
        <v>6</v>
      </c>
      <c r="B5" s="50" t="s">
        <v>7</v>
      </c>
      <c r="C5" s="51"/>
    </row>
    <row r="6" spans="1:3" ht="13.5" customHeight="1" thickBot="1">
      <c r="A6" s="21" t="s">
        <v>8</v>
      </c>
      <c r="B6" s="52" t="s">
        <v>9</v>
      </c>
      <c r="C6" s="53"/>
    </row>
    <row r="7" spans="1:3" ht="12">
      <c r="A7" s="22"/>
      <c r="B7" s="23"/>
      <c r="C7" s="18"/>
    </row>
    <row r="8" spans="1:3" ht="12.75" thickBot="1">
      <c r="A8" s="37" t="s">
        <v>10</v>
      </c>
      <c r="B8" s="38" t="s">
        <v>11</v>
      </c>
      <c r="C8" s="24" t="s">
        <v>12</v>
      </c>
    </row>
    <row r="9" spans="1:3" ht="48">
      <c r="A9" s="13" t="s">
        <v>13</v>
      </c>
      <c r="B9" s="25" t="s">
        <v>14</v>
      </c>
      <c r="C9" s="26" t="s">
        <v>15</v>
      </c>
    </row>
    <row r="10" spans="1:3" ht="36">
      <c r="A10" s="14" t="s">
        <v>16</v>
      </c>
      <c r="B10" s="27" t="s">
        <v>17</v>
      </c>
      <c r="C10" s="28" t="s">
        <v>18</v>
      </c>
    </row>
    <row r="11" spans="1:3" ht="24">
      <c r="A11" s="14" t="s">
        <v>19</v>
      </c>
      <c r="B11" s="27" t="s">
        <v>20</v>
      </c>
      <c r="C11" s="28" t="s">
        <v>21</v>
      </c>
    </row>
    <row r="12" spans="1:3" ht="36">
      <c r="A12" s="14" t="s">
        <v>22</v>
      </c>
      <c r="B12" s="27" t="s">
        <v>23</v>
      </c>
      <c r="C12" s="28" t="s">
        <v>24</v>
      </c>
    </row>
    <row r="13" spans="1:3" ht="24" customHeight="1">
      <c r="A13" s="14" t="s">
        <v>25</v>
      </c>
      <c r="B13" s="27" t="s">
        <v>26</v>
      </c>
      <c r="C13" s="28" t="s">
        <v>27</v>
      </c>
    </row>
    <row r="14" spans="1:3" ht="24" customHeight="1">
      <c r="A14" s="14" t="s">
        <v>28</v>
      </c>
      <c r="B14" s="27" t="s">
        <v>29</v>
      </c>
      <c r="C14" s="28" t="s">
        <v>27</v>
      </c>
    </row>
    <row r="15" spans="1:3" ht="24">
      <c r="A15" s="14" t="s">
        <v>30</v>
      </c>
      <c r="B15" s="27" t="s">
        <v>31</v>
      </c>
      <c r="C15" s="28" t="s">
        <v>27</v>
      </c>
    </row>
    <row r="16" spans="1:3" ht="24">
      <c r="A16" s="14" t="s">
        <v>32</v>
      </c>
      <c r="B16" s="27" t="s">
        <v>33</v>
      </c>
      <c r="C16" s="28" t="s">
        <v>27</v>
      </c>
    </row>
    <row r="17" spans="1:3" ht="24">
      <c r="A17" s="14" t="s">
        <v>34</v>
      </c>
      <c r="B17" s="27" t="s">
        <v>35</v>
      </c>
      <c r="C17" s="28" t="s">
        <v>27</v>
      </c>
    </row>
    <row r="18" spans="1:3" ht="24">
      <c r="A18" s="14" t="s">
        <v>36</v>
      </c>
      <c r="B18" s="27" t="s">
        <v>37</v>
      </c>
      <c r="C18" s="28" t="s">
        <v>27</v>
      </c>
    </row>
    <row r="19" spans="1:3" ht="36.75" thickBot="1">
      <c r="A19" s="15" t="s">
        <v>38</v>
      </c>
      <c r="B19" s="29" t="s">
        <v>39</v>
      </c>
      <c r="C19" s="30" t="s">
        <v>27</v>
      </c>
    </row>
    <row r="20" spans="1:3" ht="12.75" thickBot="1">
      <c r="A20" s="18"/>
      <c r="B20" s="18"/>
      <c r="C20" s="18"/>
    </row>
    <row r="21" spans="1:3" ht="12">
      <c r="A21" s="31" t="s">
        <v>40</v>
      </c>
      <c r="B21" s="32" t="s">
        <v>41</v>
      </c>
      <c r="C21" s="33" t="s">
        <v>42</v>
      </c>
    </row>
    <row r="22" spans="1:3" ht="16.5" thickBot="1">
      <c r="A22" s="44" t="s">
        <v>43</v>
      </c>
      <c r="B22" s="45" t="s">
        <v>44</v>
      </c>
      <c r="C22" s="46">
        <v>44007</v>
      </c>
    </row>
    <row r="23" spans="1:3" ht="16.5" thickBot="1">
      <c r="A23" s="44" t="s">
        <v>45</v>
      </c>
      <c r="B23" s="45" t="s">
        <v>46</v>
      </c>
      <c r="C23" s="46">
        <v>43965</v>
      </c>
    </row>
    <row r="24" spans="1:3" ht="12.75" thickBot="1">
      <c r="A24" s="43">
        <v>0</v>
      </c>
      <c r="B24" s="34" t="s">
        <v>47</v>
      </c>
      <c r="C24"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4" location="WCPFC_Discards!A1" display="WCPFC_Discards"/>
    <hyperlink ref="A15" location="'WCPFC-South'!A1" display="WCPFC-South"/>
    <hyperlink ref="A16" location="'WCPFC-North'!A1" display="WCPFC-North"/>
    <hyperlink ref="A17" location="'South-Pacific'!A1" display="South-Pacific"/>
    <hyperlink ref="A18" location="'North-Pacific'!A1" display="North Pacific"/>
    <hyperlink ref="A19" location="WCPO!A1" display="WCPO"/>
    <hyperlink ref="A13" location="WCPFC_Retained!A1" display="WCPFC_Retained"/>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358</v>
      </c>
      <c r="C3" s="4">
        <v>0.9754768392370572</v>
      </c>
      <c r="D3" s="3">
        <v>510</v>
      </c>
      <c r="E3" s="4">
        <v>0.940959409594096</v>
      </c>
      <c r="F3" s="3">
        <v>691</v>
      </c>
      <c r="G3" s="4">
        <v>0.9092105263157895</v>
      </c>
      <c r="H3" s="3">
        <v>340</v>
      </c>
      <c r="I3" s="4">
        <v>0.9366391184573003</v>
      </c>
      <c r="J3" s="3">
        <v>1131</v>
      </c>
      <c r="K3" s="4">
        <v>0.8898505114083399</v>
      </c>
    </row>
    <row r="4" spans="1:11" ht="15">
      <c r="A4" s="2" t="s">
        <v>61</v>
      </c>
      <c r="B4" s="3">
        <v>0</v>
      </c>
      <c r="C4" s="4">
        <v>0</v>
      </c>
      <c r="D4" s="3">
        <v>0</v>
      </c>
      <c r="E4" s="4">
        <v>0</v>
      </c>
      <c r="F4" s="3">
        <v>0</v>
      </c>
      <c r="G4" s="4">
        <v>0</v>
      </c>
      <c r="H4" s="3">
        <v>0</v>
      </c>
      <c r="I4" s="4">
        <v>0</v>
      </c>
      <c r="J4" s="3">
        <v>0</v>
      </c>
      <c r="K4" s="4">
        <v>0</v>
      </c>
    </row>
    <row r="5" spans="1:11" ht="15">
      <c r="A5" s="2" t="s">
        <v>66</v>
      </c>
      <c r="B5" s="3">
        <v>0</v>
      </c>
      <c r="C5" s="4">
        <v>0</v>
      </c>
      <c r="D5" s="3">
        <v>2</v>
      </c>
      <c r="E5" s="4">
        <v>0.0036900369003690036</v>
      </c>
      <c r="F5" s="3">
        <v>15</v>
      </c>
      <c r="G5" s="4">
        <v>0.019736842105263157</v>
      </c>
      <c r="H5" s="3">
        <v>2</v>
      </c>
      <c r="I5" s="4">
        <v>0.005509641873278237</v>
      </c>
      <c r="J5" s="3">
        <v>18</v>
      </c>
      <c r="K5" s="4">
        <v>0.014162077104642014</v>
      </c>
    </row>
    <row r="6" spans="1:11" ht="15">
      <c r="A6" s="2" t="s">
        <v>67</v>
      </c>
      <c r="B6" s="3">
        <v>9</v>
      </c>
      <c r="C6" s="4">
        <v>0.02452316076294278</v>
      </c>
      <c r="D6" s="3">
        <v>30</v>
      </c>
      <c r="E6" s="4">
        <v>0.055350553505535055</v>
      </c>
      <c r="F6" s="3">
        <v>54</v>
      </c>
      <c r="G6" s="4">
        <v>0.07105263157894737</v>
      </c>
      <c r="H6" s="3">
        <v>21</v>
      </c>
      <c r="I6" s="4">
        <v>0.05785123966942149</v>
      </c>
      <c r="J6" s="3">
        <v>122</v>
      </c>
      <c r="K6" s="4">
        <v>0.0959874114870181</v>
      </c>
    </row>
    <row r="7" spans="1:11" ht="15">
      <c r="A7" s="17" t="s">
        <v>55</v>
      </c>
      <c r="B7" s="6">
        <f>SUM(B2:B6)</f>
        <v>367</v>
      </c>
      <c r="C7" s="5"/>
      <c r="D7" s="6">
        <f>SUM(D2:D6)</f>
        <v>542</v>
      </c>
      <c r="E7" s="5"/>
      <c r="F7" s="6">
        <f>SUM(F2:F6)</f>
        <v>760</v>
      </c>
      <c r="G7" s="5"/>
      <c r="H7" s="6">
        <f>SUM(H2:H6)</f>
        <v>363</v>
      </c>
      <c r="I7" s="5"/>
      <c r="J7" s="6">
        <f>SUM(J2:J6)</f>
        <v>1271</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358</v>
      </c>
      <c r="C3" s="4">
        <v>0.20352472996020465</v>
      </c>
      <c r="D3" s="3">
        <v>510</v>
      </c>
      <c r="E3" s="4">
        <v>0.28114663726571115</v>
      </c>
      <c r="F3" s="3">
        <v>691</v>
      </c>
      <c r="G3" s="4">
        <v>0.49605168700646085</v>
      </c>
      <c r="H3" s="3">
        <v>340</v>
      </c>
      <c r="I3" s="4">
        <v>0.33073929961089493</v>
      </c>
      <c r="J3" s="3">
        <v>1131</v>
      </c>
      <c r="K3" s="4">
        <v>0.320578231292517</v>
      </c>
    </row>
    <row r="4" spans="1:11" ht="15">
      <c r="A4" s="2" t="s">
        <v>60</v>
      </c>
      <c r="B4" s="3">
        <v>556</v>
      </c>
      <c r="C4" s="4">
        <v>0.3160886867538374</v>
      </c>
      <c r="D4" s="3">
        <v>603</v>
      </c>
      <c r="E4" s="4">
        <v>0.3324145534729879</v>
      </c>
      <c r="F4" s="3">
        <v>287</v>
      </c>
      <c r="G4" s="4">
        <v>0.20603015075376885</v>
      </c>
      <c r="H4" s="3">
        <v>423</v>
      </c>
      <c r="I4" s="4">
        <v>0.41147859922178986</v>
      </c>
      <c r="J4" s="3">
        <v>1292</v>
      </c>
      <c r="K4" s="4">
        <v>0.36621315192743764</v>
      </c>
    </row>
    <row r="5" spans="1:11" ht="15">
      <c r="A5" s="2" t="s">
        <v>62</v>
      </c>
      <c r="B5" s="3">
        <v>8</v>
      </c>
      <c r="C5" s="4">
        <v>0.0045480386583285955</v>
      </c>
      <c r="D5" s="3">
        <v>21</v>
      </c>
      <c r="E5" s="4">
        <v>0.011576626240352812</v>
      </c>
      <c r="F5" s="3">
        <v>56</v>
      </c>
      <c r="G5" s="4">
        <v>0.04020100502512563</v>
      </c>
      <c r="H5" s="3">
        <v>15</v>
      </c>
      <c r="I5" s="4">
        <v>0.014591439688715954</v>
      </c>
      <c r="J5" s="3">
        <v>144</v>
      </c>
      <c r="K5" s="4">
        <v>0.04081632653061224</v>
      </c>
    </row>
    <row r="6" spans="1:11" ht="15">
      <c r="A6" s="2" t="s">
        <v>63</v>
      </c>
      <c r="B6" s="3">
        <v>405</v>
      </c>
      <c r="C6" s="4">
        <v>0.23024445707788516</v>
      </c>
      <c r="D6" s="3">
        <v>610</v>
      </c>
      <c r="E6" s="4">
        <v>0.3362734288864388</v>
      </c>
      <c r="F6" s="3">
        <v>359</v>
      </c>
      <c r="G6" s="4">
        <v>0.25771715721464467</v>
      </c>
      <c r="H6" s="3">
        <v>220</v>
      </c>
      <c r="I6" s="4">
        <v>0.2140077821011673</v>
      </c>
      <c r="J6" s="3">
        <v>862</v>
      </c>
      <c r="K6" s="4">
        <v>0.2443310657596372</v>
      </c>
    </row>
    <row r="7" spans="1:11" ht="15">
      <c r="A7" s="2" t="s">
        <v>64</v>
      </c>
      <c r="B7" s="3">
        <v>405</v>
      </c>
      <c r="C7" s="4">
        <v>0.23024445707788516</v>
      </c>
      <c r="D7" s="3">
        <v>40</v>
      </c>
      <c r="E7" s="4">
        <v>0.022050716648291068</v>
      </c>
      <c r="F7" s="3">
        <v>0</v>
      </c>
      <c r="G7" s="4">
        <v>0</v>
      </c>
      <c r="H7" s="3">
        <v>2</v>
      </c>
      <c r="I7" s="4">
        <v>0.0019455252918287938</v>
      </c>
      <c r="J7" s="3">
        <v>77</v>
      </c>
      <c r="K7" s="4">
        <v>0.021825396825396824</v>
      </c>
    </row>
    <row r="8" spans="1:11" ht="15">
      <c r="A8" s="2" t="s">
        <v>65</v>
      </c>
      <c r="B8" s="3">
        <v>27</v>
      </c>
      <c r="C8" s="4">
        <v>0.015349630471859011</v>
      </c>
      <c r="D8" s="3">
        <v>30</v>
      </c>
      <c r="E8" s="4">
        <v>0.016538037486218304</v>
      </c>
      <c r="F8" s="3">
        <v>0</v>
      </c>
      <c r="G8" s="4">
        <v>0</v>
      </c>
      <c r="H8" s="3">
        <v>28</v>
      </c>
      <c r="I8" s="4">
        <v>0.027237354085603113</v>
      </c>
      <c r="J8" s="3">
        <v>22</v>
      </c>
      <c r="K8" s="4">
        <v>0.006235827664399093</v>
      </c>
    </row>
    <row r="9" spans="1:11" ht="15">
      <c r="A9" s="17" t="s">
        <v>55</v>
      </c>
      <c r="B9" s="6">
        <f>SUM(B2:B8)</f>
        <v>1759</v>
      </c>
      <c r="C9" s="5"/>
      <c r="D9" s="6">
        <f>SUM(D2:D8)</f>
        <v>1814</v>
      </c>
      <c r="E9" s="5"/>
      <c r="F9" s="6">
        <f>SUM(F2:F8)</f>
        <v>1393</v>
      </c>
      <c r="G9" s="5"/>
      <c r="H9" s="6">
        <f>SUM(H2:H8)</f>
        <v>1028</v>
      </c>
      <c r="I9" s="5"/>
      <c r="J9" s="6">
        <f>SUM(J2:J8)</f>
        <v>3528</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48</v>
      </c>
      <c r="B1" s="58">
        <v>2015</v>
      </c>
      <c r="C1" s="58"/>
      <c r="D1" s="58">
        <v>2016</v>
      </c>
      <c r="E1" s="58"/>
      <c r="F1" s="58">
        <v>2017</v>
      </c>
      <c r="G1" s="58"/>
      <c r="H1" s="58">
        <v>2018</v>
      </c>
      <c r="I1" s="58"/>
      <c r="J1" s="58">
        <v>2019</v>
      </c>
      <c r="K1" s="58"/>
    </row>
    <row r="2" spans="1:11" ht="15">
      <c r="A2" s="59"/>
      <c r="B2" s="16" t="s">
        <v>49</v>
      </c>
      <c r="C2" s="16" t="s">
        <v>50</v>
      </c>
      <c r="D2" s="16" t="s">
        <v>49</v>
      </c>
      <c r="E2" s="16" t="s">
        <v>50</v>
      </c>
      <c r="F2" s="16" t="s">
        <v>49</v>
      </c>
      <c r="G2" s="16" t="s">
        <v>50</v>
      </c>
      <c r="H2" s="16" t="s">
        <v>49</v>
      </c>
      <c r="I2" s="16" t="s">
        <v>50</v>
      </c>
      <c r="J2" s="16" t="s">
        <v>49</v>
      </c>
      <c r="K2" s="16" t="s">
        <v>50</v>
      </c>
    </row>
    <row r="3" spans="1:11" ht="15">
      <c r="A3" s="7" t="s">
        <v>51</v>
      </c>
      <c r="B3" s="3">
        <v>0</v>
      </c>
      <c r="C3" s="4">
        <v>0</v>
      </c>
      <c r="D3" s="3">
        <v>0</v>
      </c>
      <c r="E3" s="4">
        <v>0</v>
      </c>
      <c r="F3" s="3">
        <v>0</v>
      </c>
      <c r="G3" s="4">
        <v>0</v>
      </c>
      <c r="H3" s="3">
        <v>1</v>
      </c>
      <c r="I3" s="4">
        <v>0.1111111111111111</v>
      </c>
      <c r="J3" s="3">
        <v>1</v>
      </c>
      <c r="K3" s="4">
        <v>0.041666666666666664</v>
      </c>
    </row>
    <row r="4" spans="1:11" ht="15">
      <c r="A4" s="7" t="s">
        <v>52</v>
      </c>
      <c r="B4" s="3">
        <v>1</v>
      </c>
      <c r="C4" s="4">
        <v>0.07142857142857142</v>
      </c>
      <c r="D4" s="3">
        <v>5</v>
      </c>
      <c r="E4" s="4">
        <v>0.29411764705882354</v>
      </c>
      <c r="F4" s="3">
        <v>1</v>
      </c>
      <c r="G4" s="4">
        <v>0.14285714285714285</v>
      </c>
      <c r="H4" s="3">
        <v>7</v>
      </c>
      <c r="I4" s="4">
        <v>0.7777777777777778</v>
      </c>
      <c r="J4" s="3">
        <v>10</v>
      </c>
      <c r="K4" s="4">
        <v>0.4166666666666667</v>
      </c>
    </row>
    <row r="5" spans="1:11" ht="15">
      <c r="A5" s="7" t="s">
        <v>53</v>
      </c>
      <c r="B5" s="3">
        <v>8</v>
      </c>
      <c r="C5" s="4">
        <v>0.5714285714285714</v>
      </c>
      <c r="D5" s="3">
        <v>9</v>
      </c>
      <c r="E5" s="4">
        <v>0.5294117647058824</v>
      </c>
      <c r="F5" s="3">
        <v>6</v>
      </c>
      <c r="G5" s="4">
        <v>0.8571428571428571</v>
      </c>
      <c r="H5" s="3">
        <v>1</v>
      </c>
      <c r="I5" s="4">
        <v>0.1111111111111111</v>
      </c>
      <c r="J5" s="3">
        <v>8</v>
      </c>
      <c r="K5" s="4">
        <v>0.3333333333333333</v>
      </c>
    </row>
    <row r="6" spans="1:11" ht="15">
      <c r="A6" s="7" t="s">
        <v>54</v>
      </c>
      <c r="B6" s="3">
        <v>5</v>
      </c>
      <c r="C6" s="4">
        <v>0.35714285714285715</v>
      </c>
      <c r="D6" s="3">
        <v>3</v>
      </c>
      <c r="E6" s="4">
        <v>0.17647058823529413</v>
      </c>
      <c r="F6" s="3">
        <v>0</v>
      </c>
      <c r="G6" s="4">
        <v>0</v>
      </c>
      <c r="H6" s="3">
        <v>0</v>
      </c>
      <c r="I6" s="4">
        <v>0</v>
      </c>
      <c r="J6" s="3">
        <v>5</v>
      </c>
      <c r="K6" s="4">
        <v>0.20833333333333334</v>
      </c>
    </row>
    <row r="7" spans="1:11" ht="15">
      <c r="A7" s="17" t="s">
        <v>55</v>
      </c>
      <c r="B7" s="6">
        <v>14</v>
      </c>
      <c r="C7" s="5">
        <v>1</v>
      </c>
      <c r="D7" s="6">
        <v>17</v>
      </c>
      <c r="E7" s="5">
        <v>1</v>
      </c>
      <c r="F7" s="6">
        <v>7</v>
      </c>
      <c r="G7" s="5">
        <v>1</v>
      </c>
      <c r="H7" s="6">
        <v>9</v>
      </c>
      <c r="I7" s="5">
        <v>1</v>
      </c>
      <c r="J7" s="6">
        <v>24</v>
      </c>
      <c r="K7" s="5">
        <v>1</v>
      </c>
    </row>
    <row r="8" spans="1:11" ht="15">
      <c r="A8" s="42" t="s">
        <v>56</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9" t="s">
        <v>57</v>
      </c>
      <c r="B1" s="58">
        <v>2015</v>
      </c>
      <c r="C1" s="58"/>
      <c r="D1" s="58">
        <v>2016</v>
      </c>
      <c r="E1" s="58"/>
      <c r="F1" s="58">
        <v>2017</v>
      </c>
      <c r="G1" s="58"/>
      <c r="H1" s="58">
        <v>2018</v>
      </c>
      <c r="I1" s="58"/>
      <c r="J1" s="58">
        <v>2019</v>
      </c>
      <c r="K1" s="58"/>
    </row>
    <row r="2" spans="1:11" ht="15" customHeight="1">
      <c r="A2" s="59"/>
      <c r="B2" s="16" t="s">
        <v>58</v>
      </c>
      <c r="C2" s="16" t="s">
        <v>50</v>
      </c>
      <c r="D2" s="16" t="s">
        <v>58</v>
      </c>
      <c r="E2" s="16" t="s">
        <v>50</v>
      </c>
      <c r="F2" s="16" t="s">
        <v>58</v>
      </c>
      <c r="G2" s="16" t="s">
        <v>50</v>
      </c>
      <c r="H2" s="16" t="s">
        <v>58</v>
      </c>
      <c r="I2" s="16" t="s">
        <v>50</v>
      </c>
      <c r="J2" s="16" t="s">
        <v>58</v>
      </c>
      <c r="K2" s="16" t="s">
        <v>50</v>
      </c>
    </row>
    <row r="3" spans="1:11" ht="15">
      <c r="A3" s="2" t="s">
        <v>59</v>
      </c>
      <c r="B3" s="3">
        <v>358</v>
      </c>
      <c r="C3" s="4">
        <v>0.20248868778280543</v>
      </c>
      <c r="D3" s="3">
        <v>510</v>
      </c>
      <c r="E3" s="4">
        <v>0.2699841185812599</v>
      </c>
      <c r="F3" s="3">
        <v>691</v>
      </c>
      <c r="G3" s="4">
        <v>0.43568726355611603</v>
      </c>
      <c r="H3" s="3">
        <v>340</v>
      </c>
      <c r="I3" s="4">
        <v>0.2764227642276423</v>
      </c>
      <c r="J3" s="3">
        <v>1131</v>
      </c>
      <c r="K3" s="4">
        <v>0.3075040783034258</v>
      </c>
    </row>
    <row r="4" spans="1:11" ht="15">
      <c r="A4" s="2" t="s">
        <v>60</v>
      </c>
      <c r="B4" s="3">
        <v>556</v>
      </c>
      <c r="C4" s="4">
        <v>0.31447963800904977</v>
      </c>
      <c r="D4" s="3">
        <v>603</v>
      </c>
      <c r="E4" s="4">
        <v>0.31921651667548967</v>
      </c>
      <c r="F4" s="3">
        <v>287</v>
      </c>
      <c r="G4" s="4">
        <v>0.18095838587641866</v>
      </c>
      <c r="H4" s="3">
        <v>423</v>
      </c>
      <c r="I4" s="4">
        <v>0.3439024390243902</v>
      </c>
      <c r="J4" s="3">
        <v>1292</v>
      </c>
      <c r="K4" s="4">
        <v>0.3512778684067428</v>
      </c>
    </row>
    <row r="5" spans="1:11" ht="15">
      <c r="A5" s="2" t="s">
        <v>61</v>
      </c>
      <c r="B5" s="3">
        <v>0</v>
      </c>
      <c r="C5" s="4">
        <v>0</v>
      </c>
      <c r="D5" s="3">
        <v>0</v>
      </c>
      <c r="E5" s="4">
        <v>0</v>
      </c>
      <c r="F5" s="3">
        <v>0</v>
      </c>
      <c r="G5" s="4">
        <v>0</v>
      </c>
      <c r="H5" s="3">
        <v>0</v>
      </c>
      <c r="I5" s="4">
        <v>0</v>
      </c>
      <c r="J5" s="3">
        <v>0</v>
      </c>
      <c r="K5" s="4">
        <v>0</v>
      </c>
    </row>
    <row r="6" spans="1:11" ht="15">
      <c r="A6" s="2" t="s">
        <v>62</v>
      </c>
      <c r="B6" s="3">
        <v>8</v>
      </c>
      <c r="C6" s="4">
        <v>0.004524886877828055</v>
      </c>
      <c r="D6" s="3">
        <v>21</v>
      </c>
      <c r="E6" s="4">
        <v>0.01111699311805188</v>
      </c>
      <c r="F6" s="3">
        <v>56</v>
      </c>
      <c r="G6" s="4">
        <v>0.03530895334174023</v>
      </c>
      <c r="H6" s="3">
        <v>15</v>
      </c>
      <c r="I6" s="4">
        <v>0.012195121951219513</v>
      </c>
      <c r="J6" s="3">
        <v>144</v>
      </c>
      <c r="K6" s="4">
        <v>0.03915171288743882</v>
      </c>
    </row>
    <row r="7" spans="1:11" ht="15">
      <c r="A7" s="2" t="s">
        <v>63</v>
      </c>
      <c r="B7" s="3">
        <v>405</v>
      </c>
      <c r="C7" s="4">
        <v>0.22907239819004524</v>
      </c>
      <c r="D7" s="3">
        <v>610</v>
      </c>
      <c r="E7" s="4">
        <v>0.32292218104817366</v>
      </c>
      <c r="F7" s="3">
        <v>359</v>
      </c>
      <c r="G7" s="4">
        <v>0.22635561160151324</v>
      </c>
      <c r="H7" s="3">
        <v>220</v>
      </c>
      <c r="I7" s="4">
        <v>0.17886178861788618</v>
      </c>
      <c r="J7" s="3">
        <v>862</v>
      </c>
      <c r="K7" s="4">
        <v>0.23436650353452965</v>
      </c>
    </row>
    <row r="8" spans="1:11" ht="15">
      <c r="A8" s="2" t="s">
        <v>64</v>
      </c>
      <c r="B8" s="3">
        <v>405</v>
      </c>
      <c r="C8" s="4">
        <v>0.22907239819004524</v>
      </c>
      <c r="D8" s="3">
        <v>40</v>
      </c>
      <c r="E8" s="4">
        <v>0.021175224986765485</v>
      </c>
      <c r="F8" s="3">
        <v>0</v>
      </c>
      <c r="G8" s="4">
        <v>0</v>
      </c>
      <c r="H8" s="3">
        <v>2</v>
      </c>
      <c r="I8" s="4">
        <v>0.0016260162601626016</v>
      </c>
      <c r="J8" s="3">
        <v>77</v>
      </c>
      <c r="K8" s="4">
        <v>0.020935290918977705</v>
      </c>
    </row>
    <row r="9" spans="1:11" ht="15">
      <c r="A9" s="2" t="s">
        <v>65</v>
      </c>
      <c r="B9" s="3">
        <v>27</v>
      </c>
      <c r="C9" s="4">
        <v>0.015271493212669683</v>
      </c>
      <c r="D9" s="3">
        <v>30</v>
      </c>
      <c r="E9" s="4">
        <v>0.015881418740074114</v>
      </c>
      <c r="F9" s="3">
        <v>0</v>
      </c>
      <c r="G9" s="4">
        <v>0</v>
      </c>
      <c r="H9" s="3">
        <v>28</v>
      </c>
      <c r="I9" s="4">
        <v>0.022764227642276424</v>
      </c>
      <c r="J9" s="3">
        <v>22</v>
      </c>
      <c r="K9" s="4">
        <v>0.005981511691136488</v>
      </c>
    </row>
    <row r="10" spans="1:11" ht="15">
      <c r="A10" s="2" t="s">
        <v>66</v>
      </c>
      <c r="B10" s="3">
        <v>0</v>
      </c>
      <c r="C10" s="4">
        <v>0</v>
      </c>
      <c r="D10" s="3">
        <v>2</v>
      </c>
      <c r="E10" s="4">
        <v>0.0010587612493382743</v>
      </c>
      <c r="F10" s="3">
        <v>15</v>
      </c>
      <c r="G10" s="4">
        <v>0.009457755359394703</v>
      </c>
      <c r="H10" s="3">
        <v>2</v>
      </c>
      <c r="I10" s="4">
        <v>0.0016260162601626016</v>
      </c>
      <c r="J10" s="3">
        <v>18</v>
      </c>
      <c r="K10" s="4">
        <v>0.004893964110929853</v>
      </c>
    </row>
    <row r="11" spans="1:11" ht="15">
      <c r="A11" s="2" t="s">
        <v>67</v>
      </c>
      <c r="B11" s="3">
        <v>9</v>
      </c>
      <c r="C11" s="4">
        <v>0.005090497737556561</v>
      </c>
      <c r="D11" s="3">
        <v>30</v>
      </c>
      <c r="E11" s="4">
        <v>0.015881418740074114</v>
      </c>
      <c r="F11" s="3">
        <v>54</v>
      </c>
      <c r="G11" s="4">
        <v>0.034047919293820936</v>
      </c>
      <c r="H11" s="3">
        <v>21</v>
      </c>
      <c r="I11" s="4">
        <v>0.01707317073170732</v>
      </c>
      <c r="J11" s="3">
        <v>122</v>
      </c>
      <c r="K11" s="4">
        <v>0.03317020119630234</v>
      </c>
    </row>
    <row r="12" spans="1:11" ht="15">
      <c r="A12" s="2" t="s">
        <v>68</v>
      </c>
      <c r="B12" s="3">
        <v>0</v>
      </c>
      <c r="C12" s="4">
        <v>0</v>
      </c>
      <c r="D12" s="3">
        <v>30</v>
      </c>
      <c r="E12" s="4">
        <v>0.015881418740074114</v>
      </c>
      <c r="F12" s="3">
        <v>10</v>
      </c>
      <c r="G12" s="4">
        <v>0.006305170239596469</v>
      </c>
      <c r="H12" s="3">
        <v>34</v>
      </c>
      <c r="I12" s="4">
        <v>0.027642276422764227</v>
      </c>
      <c r="J12" s="3">
        <v>2</v>
      </c>
      <c r="K12" s="4">
        <v>0.000543773790103317</v>
      </c>
    </row>
    <row r="13" spans="1:11" ht="15">
      <c r="A13" s="2" t="s">
        <v>69</v>
      </c>
      <c r="B13" s="3">
        <v>0</v>
      </c>
      <c r="C13" s="4">
        <v>0</v>
      </c>
      <c r="D13" s="3">
        <v>10</v>
      </c>
      <c r="E13" s="4">
        <v>0.005293806246691371</v>
      </c>
      <c r="F13" s="3">
        <v>114</v>
      </c>
      <c r="G13" s="4">
        <v>0.07187894073139975</v>
      </c>
      <c r="H13" s="3">
        <v>141</v>
      </c>
      <c r="I13" s="4">
        <v>0.11463414634146342</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0</v>
      </c>
      <c r="C15" s="4">
        <v>0</v>
      </c>
      <c r="D15" s="3">
        <v>0</v>
      </c>
      <c r="E15" s="4">
        <v>0</v>
      </c>
      <c r="F15" s="3">
        <v>0</v>
      </c>
      <c r="G15" s="4">
        <v>0</v>
      </c>
      <c r="H15" s="3">
        <v>4</v>
      </c>
      <c r="I15" s="4">
        <v>0.0032520325203252032</v>
      </c>
      <c r="J15" s="3">
        <v>0</v>
      </c>
      <c r="K15" s="4">
        <v>0</v>
      </c>
    </row>
    <row r="16" spans="1:11" ht="15">
      <c r="A16" s="2" t="s">
        <v>72</v>
      </c>
      <c r="B16" s="3">
        <v>0</v>
      </c>
      <c r="C16" s="4">
        <v>0</v>
      </c>
      <c r="D16" s="3">
        <v>3</v>
      </c>
      <c r="E16" s="4">
        <v>0.0015881418740074113</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8</v>
      </c>
      <c r="K19" s="4">
        <v>0.002175095160413268</v>
      </c>
    </row>
    <row r="20" spans="1:11" ht="15">
      <c r="A20" s="17" t="s">
        <v>55</v>
      </c>
      <c r="B20" s="6">
        <f>SUM(B2:B19)</f>
        <v>1768</v>
      </c>
      <c r="C20" s="5"/>
      <c r="D20" s="6">
        <f>SUM(D2:D19)</f>
        <v>1889</v>
      </c>
      <c r="E20" s="5"/>
      <c r="F20" s="6">
        <f>SUM(F2:F19)</f>
        <v>1586</v>
      </c>
      <c r="G20" s="5"/>
      <c r="H20" s="6">
        <f>SUM(H2:H19)</f>
        <v>1230</v>
      </c>
      <c r="I20" s="5"/>
      <c r="J20" s="6">
        <f>SUM(J2:J19)</f>
        <v>3678</v>
      </c>
      <c r="K20" s="5"/>
    </row>
    <row r="22" spans="1:10" ht="15">
      <c r="A22" s="9" t="s">
        <v>76</v>
      </c>
      <c r="B22" s="10">
        <f>SUM(B8:B11)</f>
        <v>441</v>
      </c>
      <c r="C22" s="9"/>
      <c r="D22" s="10">
        <f>SUM(D8:D11)</f>
        <v>102</v>
      </c>
      <c r="E22" s="9"/>
      <c r="F22" s="10">
        <f>SUM(F8:F11)</f>
        <v>69</v>
      </c>
      <c r="G22" s="9"/>
      <c r="H22" s="10">
        <f>SUM(H8:H11)</f>
        <v>53</v>
      </c>
      <c r="I22" s="9"/>
      <c r="J22" s="10">
        <f>SUM(J8:J11)</f>
        <v>239</v>
      </c>
    </row>
    <row r="23" spans="1:10" ht="15">
      <c r="A23" s="9" t="s">
        <v>77</v>
      </c>
      <c r="B23" s="10">
        <f>SUM(B12:B19)</f>
        <v>0</v>
      </c>
      <c r="C23" s="9"/>
      <c r="D23" s="10">
        <f>SUM(D12:D19)</f>
        <v>43</v>
      </c>
      <c r="E23" s="9"/>
      <c r="F23" s="10">
        <f>SUM(F12:F19)</f>
        <v>124</v>
      </c>
      <c r="G23" s="9"/>
      <c r="H23" s="10">
        <f>SUM(H12:H19)</f>
        <v>179</v>
      </c>
      <c r="I23" s="9"/>
      <c r="J23" s="10">
        <f>SUM(J12:J19)</f>
        <v>10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358</v>
      </c>
      <c r="C29" s="9">
        <f>D3</f>
        <v>510</v>
      </c>
      <c r="D29" s="9">
        <f>F3</f>
        <v>691</v>
      </c>
      <c r="E29" s="9">
        <f>H3</f>
        <v>340</v>
      </c>
      <c r="F29" s="9">
        <f>J3</f>
        <v>1131</v>
      </c>
    </row>
    <row r="30" spans="1:6" ht="15">
      <c r="A30" s="9" t="str">
        <f t="shared" si="0"/>
        <v>BIGEYE TUNA</v>
      </c>
      <c r="B30" s="9">
        <f t="shared" si="0"/>
        <v>556</v>
      </c>
      <c r="C30" s="9">
        <f>D4</f>
        <v>603</v>
      </c>
      <c r="D30" s="9">
        <f>F4</f>
        <v>287</v>
      </c>
      <c r="E30" s="9">
        <f>H4</f>
        <v>423</v>
      </c>
      <c r="F30" s="9">
        <f>J4</f>
        <v>1292</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8</v>
      </c>
      <c r="C32" s="9">
        <f>D6</f>
        <v>21</v>
      </c>
      <c r="D32" s="9">
        <f>F6</f>
        <v>56</v>
      </c>
      <c r="E32" s="9">
        <f>H6</f>
        <v>15</v>
      </c>
      <c r="F32" s="9">
        <f>J6</f>
        <v>144</v>
      </c>
    </row>
    <row r="33" spans="1:6" ht="15">
      <c r="A33" s="9" t="str">
        <f t="shared" si="0"/>
        <v>YELLOWFIN TUNA</v>
      </c>
      <c r="B33" s="9">
        <f t="shared" si="0"/>
        <v>405</v>
      </c>
      <c r="C33" s="9">
        <f>D7</f>
        <v>610</v>
      </c>
      <c r="D33" s="9">
        <f>F7</f>
        <v>359</v>
      </c>
      <c r="E33" s="9">
        <f>H7</f>
        <v>220</v>
      </c>
      <c r="F33" s="9">
        <f>J7</f>
        <v>862</v>
      </c>
    </row>
    <row r="34" spans="1:6" ht="15">
      <c r="A34" s="9" t="str">
        <f>A22</f>
        <v>Billfish</v>
      </c>
      <c r="B34" s="10">
        <f>B22</f>
        <v>441</v>
      </c>
      <c r="C34" s="10">
        <f>D22</f>
        <v>102</v>
      </c>
      <c r="D34" s="10">
        <f>F22</f>
        <v>69</v>
      </c>
      <c r="E34" s="10">
        <f>H22</f>
        <v>53</v>
      </c>
      <c r="F34" s="10">
        <f>J22</f>
        <v>239</v>
      </c>
    </row>
    <row r="35" spans="1:6" ht="15">
      <c r="A35" s="9" t="str">
        <f>A23</f>
        <v>Shark</v>
      </c>
      <c r="B35" s="10">
        <f>B23</f>
        <v>0</v>
      </c>
      <c r="C35" s="10">
        <f>D23</f>
        <v>43</v>
      </c>
      <c r="D35" s="10">
        <f>F23</f>
        <v>124</v>
      </c>
      <c r="E35" s="10">
        <f>H23</f>
        <v>179</v>
      </c>
      <c r="F35" s="10">
        <f>J23</f>
        <v>10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78</v>
      </c>
    </row>
    <row r="3" ht="15">
      <c r="A3" t="s">
        <v>79</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41" t="s">
        <v>58</v>
      </c>
      <c r="C2" s="41" t="s">
        <v>50</v>
      </c>
      <c r="D2" s="41" t="s">
        <v>58</v>
      </c>
      <c r="E2" s="41" t="s">
        <v>50</v>
      </c>
      <c r="F2" s="41" t="s">
        <v>58</v>
      </c>
      <c r="G2" s="41" t="s">
        <v>50</v>
      </c>
      <c r="H2" s="41" t="s">
        <v>58</v>
      </c>
      <c r="I2" s="41" t="s">
        <v>50</v>
      </c>
      <c r="J2" s="41" t="s">
        <v>58</v>
      </c>
      <c r="K2" s="41" t="s">
        <v>50</v>
      </c>
    </row>
    <row r="3" spans="1:11" ht="15">
      <c r="A3" s="2" t="s">
        <v>59</v>
      </c>
      <c r="B3" s="3">
        <v>358</v>
      </c>
      <c r="C3" s="4">
        <v>0.20248868778280543</v>
      </c>
      <c r="D3" s="3">
        <v>500</v>
      </c>
      <c r="E3" s="4">
        <v>0.27442371020856204</v>
      </c>
      <c r="F3" s="3">
        <v>691</v>
      </c>
      <c r="G3" s="4">
        <v>0.4561056105610561</v>
      </c>
      <c r="H3" s="3">
        <v>340</v>
      </c>
      <c r="I3" s="4">
        <v>0.3269230769230769</v>
      </c>
      <c r="J3" s="3">
        <v>1125</v>
      </c>
      <c r="K3" s="4">
        <v>0.33225044300059065</v>
      </c>
    </row>
    <row r="4" spans="1:11" ht="15">
      <c r="A4" s="2" t="s">
        <v>60</v>
      </c>
      <c r="B4" s="3">
        <v>556</v>
      </c>
      <c r="C4" s="4">
        <v>0.31447963800904977</v>
      </c>
      <c r="D4" s="3">
        <v>600</v>
      </c>
      <c r="E4" s="4">
        <v>0.32930845225027444</v>
      </c>
      <c r="F4" s="3">
        <v>267</v>
      </c>
      <c r="G4" s="4">
        <v>0.17623762376237623</v>
      </c>
      <c r="H4" s="3">
        <v>399</v>
      </c>
      <c r="I4" s="4">
        <v>0.3836538461538462</v>
      </c>
      <c r="J4" s="3">
        <v>1139</v>
      </c>
      <c r="K4" s="4">
        <v>0.33638511518015357</v>
      </c>
    </row>
    <row r="5" spans="1:11" ht="15">
      <c r="A5" s="2" t="s">
        <v>61</v>
      </c>
      <c r="B5" s="3">
        <v>0</v>
      </c>
      <c r="C5" s="4">
        <v>0</v>
      </c>
      <c r="D5" s="3">
        <v>0</v>
      </c>
      <c r="E5" s="4">
        <v>0</v>
      </c>
      <c r="F5" s="3">
        <v>0</v>
      </c>
      <c r="G5" s="4">
        <v>0</v>
      </c>
      <c r="H5" s="3">
        <v>0</v>
      </c>
      <c r="I5" s="4">
        <v>0</v>
      </c>
      <c r="J5" s="3">
        <v>0</v>
      </c>
      <c r="K5" s="4">
        <v>0</v>
      </c>
    </row>
    <row r="6" spans="1:11" ht="15">
      <c r="A6" s="2" t="s">
        <v>62</v>
      </c>
      <c r="B6" s="3">
        <v>8</v>
      </c>
      <c r="C6" s="4">
        <v>0.004524886877828055</v>
      </c>
      <c r="D6" s="3">
        <v>20</v>
      </c>
      <c r="E6" s="4">
        <v>0.010976948408342482</v>
      </c>
      <c r="F6" s="3">
        <v>49</v>
      </c>
      <c r="G6" s="4">
        <v>0.03234323432343234</v>
      </c>
      <c r="H6" s="3">
        <v>6</v>
      </c>
      <c r="I6" s="4">
        <v>0.0057692307692307696</v>
      </c>
      <c r="J6" s="3">
        <v>144</v>
      </c>
      <c r="K6" s="4">
        <v>0.042528056704075605</v>
      </c>
    </row>
    <row r="7" spans="1:11" ht="15">
      <c r="A7" s="2" t="s">
        <v>63</v>
      </c>
      <c r="B7" s="3">
        <v>405</v>
      </c>
      <c r="C7" s="4">
        <v>0.22907239819004524</v>
      </c>
      <c r="D7" s="3">
        <v>600</v>
      </c>
      <c r="E7" s="4">
        <v>0.32930845225027444</v>
      </c>
      <c r="F7" s="3">
        <v>359</v>
      </c>
      <c r="G7" s="4">
        <v>0.23696369636963696</v>
      </c>
      <c r="H7" s="3">
        <v>216</v>
      </c>
      <c r="I7" s="4">
        <v>0.2076923076923077</v>
      </c>
      <c r="J7" s="3">
        <v>748</v>
      </c>
      <c r="K7" s="4">
        <v>0.22090962787950383</v>
      </c>
    </row>
    <row r="8" spans="1:11" ht="15">
      <c r="A8" s="2" t="s">
        <v>64</v>
      </c>
      <c r="B8" s="3">
        <v>405</v>
      </c>
      <c r="C8" s="4">
        <v>0.22907239819004524</v>
      </c>
      <c r="D8" s="3">
        <v>40</v>
      </c>
      <c r="E8" s="4">
        <v>0.021953896816684963</v>
      </c>
      <c r="F8" s="3">
        <v>0</v>
      </c>
      <c r="G8" s="4">
        <v>0</v>
      </c>
      <c r="H8" s="3">
        <v>2</v>
      </c>
      <c r="I8" s="4">
        <v>0.0019230769230769232</v>
      </c>
      <c r="J8" s="3">
        <v>77</v>
      </c>
      <c r="K8" s="4">
        <v>0.022740696987595982</v>
      </c>
    </row>
    <row r="9" spans="1:11" ht="15">
      <c r="A9" s="2" t="s">
        <v>65</v>
      </c>
      <c r="B9" s="3">
        <v>27</v>
      </c>
      <c r="C9" s="4">
        <v>0.015271493212669683</v>
      </c>
      <c r="D9" s="3">
        <v>30</v>
      </c>
      <c r="E9" s="4">
        <v>0.01646542261251372</v>
      </c>
      <c r="F9" s="3">
        <v>0</v>
      </c>
      <c r="G9" s="4">
        <v>0</v>
      </c>
      <c r="H9" s="3">
        <v>28</v>
      </c>
      <c r="I9" s="4">
        <v>0.026923076923076925</v>
      </c>
      <c r="J9" s="3">
        <v>20</v>
      </c>
      <c r="K9" s="4">
        <v>0.005906674542232723</v>
      </c>
    </row>
    <row r="10" spans="1:11" ht="15">
      <c r="A10" s="2" t="s">
        <v>66</v>
      </c>
      <c r="B10" s="3">
        <v>0</v>
      </c>
      <c r="C10" s="4">
        <v>0</v>
      </c>
      <c r="D10" s="3">
        <v>2</v>
      </c>
      <c r="E10" s="4">
        <v>0.0010976948408342481</v>
      </c>
      <c r="F10" s="3">
        <v>95</v>
      </c>
      <c r="G10" s="4">
        <v>0.0627062706270627</v>
      </c>
      <c r="H10" s="3">
        <v>2</v>
      </c>
      <c r="I10" s="4">
        <v>0.0019230769230769232</v>
      </c>
      <c r="J10" s="3">
        <v>18</v>
      </c>
      <c r="K10" s="4">
        <v>0.005316007088009451</v>
      </c>
    </row>
    <row r="11" spans="1:11" ht="15">
      <c r="A11" s="2" t="s">
        <v>67</v>
      </c>
      <c r="B11" s="3">
        <v>9</v>
      </c>
      <c r="C11" s="4">
        <v>0.005090497737556561</v>
      </c>
      <c r="D11" s="3">
        <v>30</v>
      </c>
      <c r="E11" s="4">
        <v>0.01646542261251372</v>
      </c>
      <c r="F11" s="3">
        <v>54</v>
      </c>
      <c r="G11" s="4">
        <v>0.03564356435643564</v>
      </c>
      <c r="H11" s="3">
        <v>21</v>
      </c>
      <c r="I11" s="4">
        <v>0.020192307692307693</v>
      </c>
      <c r="J11" s="3">
        <v>105</v>
      </c>
      <c r="K11" s="4">
        <v>0.031010041346721796</v>
      </c>
    </row>
    <row r="12" spans="1:11" ht="15">
      <c r="A12" s="2" t="s">
        <v>68</v>
      </c>
      <c r="B12" s="3">
        <v>0</v>
      </c>
      <c r="C12" s="4">
        <v>0</v>
      </c>
      <c r="D12" s="3">
        <v>0</v>
      </c>
      <c r="E12" s="4">
        <v>0</v>
      </c>
      <c r="F12" s="3">
        <v>0</v>
      </c>
      <c r="G12" s="4">
        <v>0</v>
      </c>
      <c r="H12" s="3">
        <v>22</v>
      </c>
      <c r="I12" s="4">
        <v>0.021153846153846155</v>
      </c>
      <c r="J12" s="3">
        <v>2</v>
      </c>
      <c r="K12" s="4">
        <v>0.0005906674542232723</v>
      </c>
    </row>
    <row r="13" spans="1:11" ht="15">
      <c r="A13" s="2" t="s">
        <v>69</v>
      </c>
      <c r="B13" s="3">
        <v>0</v>
      </c>
      <c r="C13" s="4">
        <v>0</v>
      </c>
      <c r="D13" s="3">
        <v>0</v>
      </c>
      <c r="E13" s="4">
        <v>0</v>
      </c>
      <c r="F13" s="3">
        <v>0</v>
      </c>
      <c r="G13" s="4">
        <v>0</v>
      </c>
      <c r="H13" s="3">
        <v>0</v>
      </c>
      <c r="I13" s="4">
        <v>0</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0</v>
      </c>
      <c r="C15" s="4">
        <v>0</v>
      </c>
      <c r="D15" s="3">
        <v>0</v>
      </c>
      <c r="E15" s="4">
        <v>0</v>
      </c>
      <c r="F15" s="3">
        <v>0</v>
      </c>
      <c r="G15" s="4">
        <v>0</v>
      </c>
      <c r="H15" s="3">
        <v>4</v>
      </c>
      <c r="I15" s="4">
        <v>0.0038461538461538464</v>
      </c>
      <c r="J15" s="3">
        <v>0</v>
      </c>
      <c r="K15" s="4">
        <v>0</v>
      </c>
    </row>
    <row r="16" spans="1:11" ht="15">
      <c r="A16" s="2" t="s">
        <v>72</v>
      </c>
      <c r="B16" s="3">
        <v>0</v>
      </c>
      <c r="C16" s="4">
        <v>0</v>
      </c>
      <c r="D16" s="3">
        <v>0</v>
      </c>
      <c r="E16" s="4">
        <v>0</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8</v>
      </c>
      <c r="K19" s="4">
        <v>0.002362669816893089</v>
      </c>
    </row>
    <row r="20" spans="1:11" ht="15">
      <c r="A20" s="17" t="s">
        <v>55</v>
      </c>
      <c r="B20" s="6">
        <f>SUM(B2:B19)</f>
        <v>1768</v>
      </c>
      <c r="C20" s="5"/>
      <c r="D20" s="6">
        <f>SUM(D2:D19)</f>
        <v>1822</v>
      </c>
      <c r="E20" s="5"/>
      <c r="F20" s="6">
        <f>SUM(F2:F19)</f>
        <v>1515</v>
      </c>
      <c r="G20" s="5"/>
      <c r="H20" s="6">
        <f>SUM(H2:H19)</f>
        <v>1040</v>
      </c>
      <c r="I20" s="5"/>
      <c r="J20" s="6">
        <f>SUM(J2:J19)</f>
        <v>3386</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10</v>
      </c>
      <c r="E3" s="4">
        <v>0.14925373134328357</v>
      </c>
      <c r="F3" s="3">
        <v>0</v>
      </c>
      <c r="G3" s="4">
        <v>0</v>
      </c>
      <c r="H3" s="3">
        <v>0</v>
      </c>
      <c r="I3" s="4">
        <v>0</v>
      </c>
      <c r="J3" s="3">
        <v>6</v>
      </c>
      <c r="K3" s="4">
        <v>0.02054794520547945</v>
      </c>
    </row>
    <row r="4" spans="1:11" ht="15">
      <c r="A4" s="2" t="s">
        <v>60</v>
      </c>
      <c r="B4" s="3">
        <v>0</v>
      </c>
      <c r="C4" s="4"/>
      <c r="D4" s="3">
        <v>3</v>
      </c>
      <c r="E4" s="4">
        <v>0.04477611940298507</v>
      </c>
      <c r="F4" s="3">
        <v>20</v>
      </c>
      <c r="G4" s="4">
        <v>0.13245033112582782</v>
      </c>
      <c r="H4" s="3">
        <v>24</v>
      </c>
      <c r="I4" s="4">
        <v>0.1256544502617801</v>
      </c>
      <c r="J4" s="3">
        <v>153</v>
      </c>
      <c r="K4" s="4">
        <v>0.523972602739726</v>
      </c>
    </row>
    <row r="5" spans="1:11" ht="15">
      <c r="A5" s="2" t="s">
        <v>61</v>
      </c>
      <c r="B5" s="3">
        <v>0</v>
      </c>
      <c r="C5" s="4"/>
      <c r="D5" s="3">
        <v>0</v>
      </c>
      <c r="E5" s="4">
        <v>0</v>
      </c>
      <c r="F5" s="3">
        <v>0</v>
      </c>
      <c r="G5" s="4">
        <v>0</v>
      </c>
      <c r="H5" s="3">
        <v>0</v>
      </c>
      <c r="I5" s="4">
        <v>0</v>
      </c>
      <c r="J5" s="3">
        <v>0</v>
      </c>
      <c r="K5" s="4">
        <v>0</v>
      </c>
    </row>
    <row r="6" spans="1:11" ht="15">
      <c r="A6" s="2" t="s">
        <v>62</v>
      </c>
      <c r="B6" s="3">
        <v>0</v>
      </c>
      <c r="C6" s="4"/>
      <c r="D6" s="3">
        <v>1</v>
      </c>
      <c r="E6" s="4">
        <v>0.014925373134328358</v>
      </c>
      <c r="F6" s="3">
        <v>7</v>
      </c>
      <c r="G6" s="4">
        <v>0.046357615894039736</v>
      </c>
      <c r="H6" s="3">
        <v>9</v>
      </c>
      <c r="I6" s="4">
        <v>0.04712041884816754</v>
      </c>
      <c r="J6" s="3">
        <v>0</v>
      </c>
      <c r="K6" s="4">
        <v>0</v>
      </c>
    </row>
    <row r="7" spans="1:11" ht="15">
      <c r="A7" s="2" t="s">
        <v>63</v>
      </c>
      <c r="B7" s="3">
        <v>0</v>
      </c>
      <c r="C7" s="4"/>
      <c r="D7" s="3">
        <v>10</v>
      </c>
      <c r="E7" s="4">
        <v>0.14925373134328357</v>
      </c>
      <c r="F7" s="3">
        <v>0</v>
      </c>
      <c r="G7" s="4">
        <v>0</v>
      </c>
      <c r="H7" s="3">
        <v>4</v>
      </c>
      <c r="I7" s="4">
        <v>0.020942408376963352</v>
      </c>
      <c r="J7" s="3">
        <v>114</v>
      </c>
      <c r="K7" s="4">
        <v>0.3904109589041096</v>
      </c>
    </row>
    <row r="8" spans="1:11" ht="15">
      <c r="A8" s="2" t="s">
        <v>64</v>
      </c>
      <c r="B8" s="3">
        <v>0</v>
      </c>
      <c r="C8" s="4"/>
      <c r="D8" s="3">
        <v>0</v>
      </c>
      <c r="E8" s="4">
        <v>0</v>
      </c>
      <c r="F8" s="3">
        <v>0</v>
      </c>
      <c r="G8" s="4">
        <v>0</v>
      </c>
      <c r="H8" s="3">
        <v>0</v>
      </c>
      <c r="I8" s="4">
        <v>0</v>
      </c>
      <c r="J8" s="3">
        <v>0</v>
      </c>
      <c r="K8" s="4">
        <v>0</v>
      </c>
    </row>
    <row r="9" spans="1:11" ht="15">
      <c r="A9" s="2" t="s">
        <v>65</v>
      </c>
      <c r="B9" s="3">
        <v>0</v>
      </c>
      <c r="C9" s="4"/>
      <c r="D9" s="3">
        <v>0</v>
      </c>
      <c r="E9" s="4">
        <v>0</v>
      </c>
      <c r="F9" s="3">
        <v>0</v>
      </c>
      <c r="G9" s="4">
        <v>0</v>
      </c>
      <c r="H9" s="3">
        <v>0</v>
      </c>
      <c r="I9" s="4">
        <v>0</v>
      </c>
      <c r="J9" s="3">
        <v>2</v>
      </c>
      <c r="K9" s="4">
        <v>0.00684931506849315</v>
      </c>
    </row>
    <row r="10" spans="1:11" ht="15">
      <c r="A10" s="2" t="s">
        <v>66</v>
      </c>
      <c r="B10" s="3">
        <v>0</v>
      </c>
      <c r="C10" s="4"/>
      <c r="D10" s="3">
        <v>0</v>
      </c>
      <c r="E10" s="4">
        <v>0</v>
      </c>
      <c r="F10" s="3">
        <v>0</v>
      </c>
      <c r="G10" s="4">
        <v>0</v>
      </c>
      <c r="H10" s="3">
        <v>0</v>
      </c>
      <c r="I10" s="4">
        <v>0</v>
      </c>
      <c r="J10" s="3">
        <v>0</v>
      </c>
      <c r="K10" s="4">
        <v>0</v>
      </c>
    </row>
    <row r="11" spans="1:11" ht="15">
      <c r="A11" s="2" t="s">
        <v>67</v>
      </c>
      <c r="B11" s="3">
        <v>0</v>
      </c>
      <c r="C11" s="4"/>
      <c r="D11" s="3">
        <v>0</v>
      </c>
      <c r="E11" s="4">
        <v>0</v>
      </c>
      <c r="F11" s="3">
        <v>0</v>
      </c>
      <c r="G11" s="4">
        <v>0</v>
      </c>
      <c r="H11" s="3">
        <v>0</v>
      </c>
      <c r="I11" s="4">
        <v>0</v>
      </c>
      <c r="J11" s="3">
        <v>17</v>
      </c>
      <c r="K11" s="4">
        <v>0.05821917808219178</v>
      </c>
    </row>
    <row r="12" spans="1:11" ht="15">
      <c r="A12" s="2" t="s">
        <v>68</v>
      </c>
      <c r="B12" s="3">
        <v>0</v>
      </c>
      <c r="C12" s="4"/>
      <c r="D12" s="3">
        <v>30</v>
      </c>
      <c r="E12" s="4">
        <v>0.44776119402985076</v>
      </c>
      <c r="F12" s="3">
        <v>10</v>
      </c>
      <c r="G12" s="4">
        <v>0.06622516556291391</v>
      </c>
      <c r="H12" s="3">
        <v>12</v>
      </c>
      <c r="I12" s="4">
        <v>0.06282722513089005</v>
      </c>
      <c r="J12" s="3">
        <v>0</v>
      </c>
      <c r="K12" s="4">
        <v>0</v>
      </c>
    </row>
    <row r="13" spans="1:11" ht="15">
      <c r="A13" s="2" t="s">
        <v>69</v>
      </c>
      <c r="B13" s="3">
        <v>0</v>
      </c>
      <c r="C13" s="4"/>
      <c r="D13" s="3">
        <v>10</v>
      </c>
      <c r="E13" s="4">
        <v>0.14925373134328357</v>
      </c>
      <c r="F13" s="3">
        <v>114</v>
      </c>
      <c r="G13" s="4">
        <v>0.7549668874172185</v>
      </c>
      <c r="H13" s="3">
        <v>141</v>
      </c>
      <c r="I13" s="4">
        <v>0.7382198952879581</v>
      </c>
      <c r="J13" s="3">
        <v>0</v>
      </c>
      <c r="K13" s="4">
        <v>0</v>
      </c>
    </row>
    <row r="14" spans="1:11" ht="15">
      <c r="A14" s="2" t="s">
        <v>70</v>
      </c>
      <c r="B14" s="3">
        <v>0</v>
      </c>
      <c r="C14" s="4"/>
      <c r="D14" s="3">
        <v>0</v>
      </c>
      <c r="E14" s="4">
        <v>0</v>
      </c>
      <c r="F14" s="3">
        <v>0</v>
      </c>
      <c r="G14" s="4">
        <v>0</v>
      </c>
      <c r="H14" s="3">
        <v>0</v>
      </c>
      <c r="I14" s="4">
        <v>0</v>
      </c>
      <c r="J14" s="3">
        <v>0</v>
      </c>
      <c r="K14" s="4">
        <v>0</v>
      </c>
    </row>
    <row r="15" spans="1:11" ht="15">
      <c r="A15" s="2" t="s">
        <v>71</v>
      </c>
      <c r="B15" s="3">
        <v>0</v>
      </c>
      <c r="C15" s="4"/>
      <c r="D15" s="3">
        <v>0</v>
      </c>
      <c r="E15" s="4">
        <v>0</v>
      </c>
      <c r="F15" s="3">
        <v>0</v>
      </c>
      <c r="G15" s="4">
        <v>0</v>
      </c>
      <c r="H15" s="3">
        <v>1</v>
      </c>
      <c r="I15" s="4">
        <v>0.005235602094240838</v>
      </c>
      <c r="J15" s="3">
        <v>0</v>
      </c>
      <c r="K15" s="4">
        <v>0</v>
      </c>
    </row>
    <row r="16" spans="1:11" ht="15">
      <c r="A16" s="2" t="s">
        <v>72</v>
      </c>
      <c r="B16" s="3">
        <v>0</v>
      </c>
      <c r="C16" s="4"/>
      <c r="D16" s="3">
        <v>3</v>
      </c>
      <c r="E16" s="4">
        <v>0.04477611940298507</v>
      </c>
      <c r="F16" s="3">
        <v>0</v>
      </c>
      <c r="G16" s="4">
        <v>0</v>
      </c>
      <c r="H16" s="3">
        <v>0</v>
      </c>
      <c r="I16" s="4">
        <v>0</v>
      </c>
      <c r="J16" s="3">
        <v>0</v>
      </c>
      <c r="K16" s="4">
        <v>0</v>
      </c>
    </row>
    <row r="17" spans="1:11" ht="15">
      <c r="A17" s="2" t="s">
        <v>73</v>
      </c>
      <c r="B17" s="3">
        <v>0</v>
      </c>
      <c r="C17" s="4"/>
      <c r="D17" s="3">
        <v>0</v>
      </c>
      <c r="E17" s="4">
        <v>0</v>
      </c>
      <c r="F17" s="3">
        <v>0</v>
      </c>
      <c r="G17" s="4">
        <v>0</v>
      </c>
      <c r="H17" s="3">
        <v>0</v>
      </c>
      <c r="I17" s="4">
        <v>0</v>
      </c>
      <c r="J17" s="3">
        <v>0</v>
      </c>
      <c r="K17" s="4">
        <v>0</v>
      </c>
    </row>
    <row r="18" spans="1:11" ht="15">
      <c r="A18" s="2" t="s">
        <v>74</v>
      </c>
      <c r="B18" s="3">
        <v>0</v>
      </c>
      <c r="C18" s="4"/>
      <c r="D18" s="3">
        <v>0</v>
      </c>
      <c r="E18" s="4">
        <v>0</v>
      </c>
      <c r="F18" s="3">
        <v>0</v>
      </c>
      <c r="G18" s="4">
        <v>0</v>
      </c>
      <c r="H18" s="3">
        <v>0</v>
      </c>
      <c r="I18" s="4">
        <v>0</v>
      </c>
      <c r="J18" s="3">
        <v>0</v>
      </c>
      <c r="K18" s="4">
        <v>0</v>
      </c>
    </row>
    <row r="19" spans="1:11" ht="15">
      <c r="A19" s="2" t="s">
        <v>75</v>
      </c>
      <c r="B19" s="3">
        <v>0</v>
      </c>
      <c r="C19" s="4"/>
      <c r="D19" s="3">
        <v>0</v>
      </c>
      <c r="E19" s="4">
        <v>0</v>
      </c>
      <c r="F19" s="3">
        <v>0</v>
      </c>
      <c r="G19" s="4">
        <v>0</v>
      </c>
      <c r="H19" s="3">
        <v>0</v>
      </c>
      <c r="I19" s="4">
        <v>0</v>
      </c>
      <c r="J19" s="3">
        <v>0</v>
      </c>
      <c r="K19" s="4">
        <v>0</v>
      </c>
    </row>
    <row r="20" spans="1:11" ht="15">
      <c r="A20" s="17" t="s">
        <v>55</v>
      </c>
      <c r="B20" s="6">
        <f>SUM(B2:B19)</f>
        <v>0</v>
      </c>
      <c r="C20" s="5"/>
      <c r="D20" s="6">
        <f>SUM(D2:D19)</f>
        <v>67</v>
      </c>
      <c r="E20" s="5"/>
      <c r="F20" s="6">
        <f>SUM(F2:F19)</f>
        <v>151</v>
      </c>
      <c r="G20" s="5"/>
      <c r="H20" s="6">
        <f>SUM(H2:H19)</f>
        <v>191</v>
      </c>
      <c r="I20" s="5"/>
      <c r="J20" s="6">
        <f>SUM(J2:J19)</f>
        <v>292</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358</v>
      </c>
      <c r="C3" s="4">
        <v>0.9754768392370572</v>
      </c>
      <c r="D3" s="3">
        <v>510</v>
      </c>
      <c r="E3" s="4">
        <v>0.940959409594096</v>
      </c>
      <c r="F3" s="3">
        <v>691</v>
      </c>
      <c r="G3" s="4">
        <v>0.9092105263157895</v>
      </c>
      <c r="H3" s="3">
        <v>340</v>
      </c>
      <c r="I3" s="4">
        <v>0.9366391184573003</v>
      </c>
      <c r="J3" s="3">
        <v>1131</v>
      </c>
      <c r="K3" s="4">
        <v>0.8898505114083399</v>
      </c>
    </row>
    <row r="4" spans="1:11" ht="15">
      <c r="A4" s="2" t="s">
        <v>61</v>
      </c>
      <c r="B4" s="3">
        <v>0</v>
      </c>
      <c r="C4" s="4">
        <v>0</v>
      </c>
      <c r="D4" s="3">
        <v>0</v>
      </c>
      <c r="E4" s="4">
        <v>0</v>
      </c>
      <c r="F4" s="3">
        <v>0</v>
      </c>
      <c r="G4" s="4">
        <v>0</v>
      </c>
      <c r="H4" s="3">
        <v>0</v>
      </c>
      <c r="I4" s="4">
        <v>0</v>
      </c>
      <c r="J4" s="3">
        <v>0</v>
      </c>
      <c r="K4" s="4">
        <v>0</v>
      </c>
    </row>
    <row r="5" spans="1:11" ht="15">
      <c r="A5" s="2" t="s">
        <v>66</v>
      </c>
      <c r="B5" s="3">
        <v>0</v>
      </c>
      <c r="C5" s="4">
        <v>0</v>
      </c>
      <c r="D5" s="3">
        <v>2</v>
      </c>
      <c r="E5" s="4">
        <v>0.0036900369003690036</v>
      </c>
      <c r="F5" s="3">
        <v>15</v>
      </c>
      <c r="G5" s="4">
        <v>0.019736842105263157</v>
      </c>
      <c r="H5" s="3">
        <v>2</v>
      </c>
      <c r="I5" s="4">
        <v>0.005509641873278237</v>
      </c>
      <c r="J5" s="3">
        <v>18</v>
      </c>
      <c r="K5" s="4">
        <v>0.014162077104642014</v>
      </c>
    </row>
    <row r="6" spans="1:11" ht="15">
      <c r="A6" s="2" t="s">
        <v>67</v>
      </c>
      <c r="B6" s="3">
        <v>9</v>
      </c>
      <c r="C6" s="4">
        <v>0.02452316076294278</v>
      </c>
      <c r="D6" s="3">
        <v>30</v>
      </c>
      <c r="E6" s="4">
        <v>0.055350553505535055</v>
      </c>
      <c r="F6" s="3">
        <v>54</v>
      </c>
      <c r="G6" s="4">
        <v>0.07105263157894737</v>
      </c>
      <c r="H6" s="3">
        <v>21</v>
      </c>
      <c r="I6" s="4">
        <v>0.05785123966942149</v>
      </c>
      <c r="J6" s="3">
        <v>122</v>
      </c>
      <c r="K6" s="4">
        <v>0.0959874114870181</v>
      </c>
    </row>
    <row r="7" spans="1:11" ht="15">
      <c r="A7" s="17" t="s">
        <v>55</v>
      </c>
      <c r="B7" s="6">
        <f>SUM(B2:B6)</f>
        <v>367</v>
      </c>
      <c r="C7" s="5"/>
      <c r="D7" s="6">
        <f>SUM(D2:D6)</f>
        <v>542</v>
      </c>
      <c r="E7" s="5"/>
      <c r="F7" s="6">
        <f>SUM(F2:F6)</f>
        <v>760</v>
      </c>
      <c r="G7" s="5"/>
      <c r="H7" s="6">
        <f>SUM(H2:H6)</f>
        <v>363</v>
      </c>
      <c r="I7" s="5"/>
      <c r="J7" s="6">
        <f>SUM(J2:J6)</f>
        <v>1271</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18:46:53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LL</vt:lpwstr>
  </property>
</Properties>
</file>