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55" activeTab="0"/>
  </bookViews>
  <sheets>
    <sheet name="Legend" sheetId="1" r:id="rId1"/>
    <sheet name="Vessels" sheetId="2" r:id="rId2"/>
    <sheet name="WCPFC" sheetId="3" r:id="rId3"/>
    <sheet name="History-Graphs" sheetId="4" r:id="rId4"/>
    <sheet name="Map" sheetId="5" r:id="rId5"/>
    <sheet name="WCPFC_Discards" sheetId="6" r:id="rId6"/>
    <sheet name="WCPFC-South" sheetId="7" r:id="rId7"/>
    <sheet name="WCPFC-North" sheetId="8" r:id="rId8"/>
    <sheet name="South-Pacific" sheetId="9" r:id="rId9"/>
    <sheet name="North-Pacific" sheetId="10" r:id="rId10"/>
    <sheet name="WCPO" sheetId="11" r:id="rId11"/>
  </sheets>
  <definedNames/>
  <calcPr fullCalcOnLoad="1"/>
</workbook>
</file>

<file path=xl/sharedStrings.xml><?xml version="1.0" encoding="utf-8"?>
<sst xmlns="http://schemas.openxmlformats.org/spreadsheetml/2006/main" count="208" uniqueCount="74">
  <si>
    <t>Flag/Charter country</t>
  </si>
  <si>
    <t>Gear</t>
  </si>
  <si>
    <t>LONGLINE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</si>
  <si>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</si>
  <si>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</si>
  <si>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</si>
  <si>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</si>
  <si>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</si>
  <si>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</si>
  <si>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</si>
  <si>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</si>
  <si>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</si>
  <si>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</si>
  <si>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</si>
  <si>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</si>
  <si>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</si>
  <si>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t>
  </si>
  <si>
    <t>AR Part 1 - Essential information - I    SciData - Section 1</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</si>
  <si>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</si>
  <si>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</si>
  <si>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</si>
  <si>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</si>
  <si>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t>
  </si>
  <si>
    <t>AR Part 1 - Tabular Annual Fisheries Information - Figure 3</t>
  </si>
  <si>
    <t>WCPFC_Discards</t>
  </si>
  <si>
    <t>Annual discards by key species in the WCPFC Convention Area for the previous calendar year (x-1) and previous 4 years (x-2 to x-5)</t>
  </si>
  <si>
    <t>SciData - Section 1</t>
  </si>
  <si>
    <t>WCPFC-South</t>
  </si>
  <si>
    <t xml:space="preserve">Catches of albacore (Thunnus alalunga), striped marlin (Tetrapturus audax), swordfish (Xiphias gladius) and Pacific bluefin tuna (Thunnus orientalis) in the WCPFC Statistical Area south of the Equator </t>
  </si>
  <si>
    <t>WCPFC-North</t>
  </si>
  <si>
    <t xml:space="preserve">Catches of albacore (Thunnus alalunga), striped marlin (Tetrapturus audax), swordfish (Xiphias gladius) and Pacific bluefin tuna (Thunnus orientalis) in the WCPFC Statistical Area NORTH of the Equator </t>
  </si>
  <si>
    <t>South-Pacific</t>
  </si>
  <si>
    <t xml:space="preserve">Catches of albacore (Thunnus alalunga), striped marlin (Tetrapturus audax), swordfish (Xiphias gladius) and Pacific bluefin tuna (Thunnus orientalis) in the Pacific Ocean SOUTH of the Equator </t>
  </si>
  <si>
    <t>North Pacific</t>
  </si>
  <si>
    <t xml:space="preserve">Catches of albacore (Thunnus alalunga), striped marlin (Tetrapturus audax), swordfish (Xiphias gladius) and Pacific bluefin tuna (Thunnus orientalis) in the Pacific Ocean NORTH of the Equator </t>
  </si>
  <si>
    <t>WCPO</t>
  </si>
  <si>
    <t>Catches of bigeye tuna (Thunnus obesus), skipjack tuna (Katsuwonus pelamis), yellowfin tuna (Thunnus albacares), blue marlin (Makaira mazara) and black marlin (Makaira indica) the portion of the WCPFC Statistical Area east of the 150° meridian of west longitude</t>
  </si>
  <si>
    <t>Version</t>
  </si>
  <si>
    <t>Notes</t>
  </si>
  <si>
    <t>Date</t>
  </si>
  <si>
    <t xml:space="preserve">Initial trial for review at SC16 </t>
  </si>
  <si>
    <t>Vessel category</t>
  </si>
  <si>
    <t xml:space="preserve">No. </t>
  </si>
  <si>
    <t>%</t>
  </si>
  <si>
    <t>0 - 50 GRT</t>
  </si>
  <si>
    <t>51 -200 GRT</t>
  </si>
  <si>
    <t>201 -500 GRT</t>
  </si>
  <si>
    <t>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</si>
  <si>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</si>
  <si>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</si>
  <si>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</si>
  <si>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</si>
  <si>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</si>
  <si>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</si>
  <si>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</si>
  <si>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</si>
  <si>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</si>
  <si>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</si>
  <si>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</si>
  <si>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</si>
  <si>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</si>
  <si>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</si>
  <si>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</si>
  <si>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</si>
  <si>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</si>
  <si>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</si>
  <si>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</si>
  <si>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</si>
  <si>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</si>
  <si>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</si>
  <si>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</si>
  <si>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</si>
  <si>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</si>
  <si>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Korea longline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</si>
</sst>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4">
    <xf numFmtId="0" fontId="0" fillId="0" borderId="0" xfId="0" applyFont="1" applyAlignment="1">
      <alignment/>
    </xf>
    <xf numFmtId="0" fontId="55" fillId="0" borderId="0" xfId="0" applyFont="1" applyAlignment="1">
      <alignment/>
    </xf>
    <xf numFmtId="0" fontId="56" fillId="5" borderId="10" xfId="0" applyFont="1" applyFill="1" applyBorder="1" applyAlignment="1">
      <alignment horizontal="center" vertical="center" wrapText="1"/>
    </xf>
    <xf numFmtId="3" fontId="57" fillId="0" borderId="10" xfId="0" applyNumberFormat="1" applyFont="1" applyBorder="1" applyAlignment="1">
      <alignment horizontal="right" vertical="center" wrapText="1"/>
    </xf>
    <xf numFmtId="9" fontId="58" fillId="0" borderId="10" xfId="0" applyNumberFormat="1" applyFont="1" applyBorder="1" applyAlignment="1">
      <alignment horizontal="right" vertical="center" wrapText="1"/>
    </xf>
    <xf numFmtId="9" fontId="58" fillId="33" borderId="10" xfId="0" applyNumberFormat="1" applyFont="1" applyFill="1" applyBorder="1" applyAlignment="1">
      <alignment horizontal="right" vertical="center" wrapText="1"/>
    </xf>
    <xf numFmtId="3" fontId="57" fillId="34" borderId="10" xfId="0" applyNumberFormat="1" applyFont="1" applyFill="1" applyBorder="1" applyAlignment="1">
      <alignment/>
    </xf>
    <xf numFmtId="17" fontId="56" fillId="5" borderId="10" xfId="0" applyNumberFormat="1" applyFont="1" applyFill="1" applyBorder="1" applyAlignment="1" quotePrefix="1">
      <alignment horizontal="center" vertical="center" wrapText="1"/>
    </xf>
    <xf numFmtId="3" fontId="55" fillId="0" borderId="0" xfId="0" applyNumberFormat="1" applyFont="1" applyAlignment="1">
      <alignment/>
    </xf>
    <xf numFmtId="0" fontId="59" fillId="0" borderId="0" xfId="0" applyFont="1" applyAlignment="1">
      <alignment/>
    </xf>
    <xf numFmtId="3" fontId="59" fillId="0" borderId="0" xfId="0" applyNumberFormat="1" applyFont="1" applyAlignment="1">
      <alignment/>
    </xf>
    <xf numFmtId="0" fontId="60" fillId="0" borderId="0" xfId="0" applyFont="1" applyAlignment="1">
      <alignment/>
    </xf>
    <xf numFmtId="0" fontId="29" fillId="0" borderId="0" xfId="0" applyFont="1" applyAlignment="1">
      <alignment/>
    </xf>
    <xf numFmtId="0" fontId="61" fillId="0" borderId="11" xfId="53" applyFont="1" applyBorder="1" applyAlignment="1">
      <alignment horizontal="center" vertical="top"/>
    </xf>
    <xf numFmtId="0" fontId="61" fillId="0" borderId="12" xfId="53" applyFont="1" applyBorder="1" applyAlignment="1">
      <alignment horizontal="center" vertical="top"/>
    </xf>
    <xf numFmtId="0" fontId="61" fillId="0" borderId="13" xfId="53" applyFont="1" applyBorder="1" applyAlignment="1">
      <alignment horizontal="center" vertical="top"/>
    </xf>
    <xf numFmtId="0" fontId="56" fillId="35" borderId="10" xfId="0" applyFont="1" applyFill="1" applyBorder="1" applyAlignment="1">
      <alignment horizontal="center" vertical="center" wrapText="1"/>
    </xf>
    <xf numFmtId="0" fontId="56" fillId="34" borderId="10" xfId="0" applyFont="1" applyFill="1" applyBorder="1" applyAlignment="1">
      <alignment horizontal="center"/>
    </xf>
    <xf numFmtId="0" fontId="62" fillId="0" borderId="0" xfId="0" applyFont="1" applyAlignment="1">
      <alignment/>
    </xf>
    <xf numFmtId="0" fontId="63" fillId="0" borderId="0" xfId="0" applyFont="1" applyAlignment="1">
      <alignment/>
    </xf>
    <xf numFmtId="0" fontId="62" fillId="0" borderId="12" xfId="0" applyFont="1" applyBorder="1" applyAlignment="1">
      <alignment/>
    </xf>
    <xf numFmtId="0" fontId="62" fillId="0" borderId="13" xfId="0" applyFont="1" applyBorder="1" applyAlignment="1">
      <alignment/>
    </xf>
    <xf numFmtId="0" fontId="62" fillId="0" borderId="14" xfId="0" applyFont="1" applyBorder="1" applyAlignment="1">
      <alignment/>
    </xf>
    <xf numFmtId="0" fontId="62" fillId="0" borderId="14" xfId="0" applyFont="1" applyBorder="1" applyAlignment="1">
      <alignment horizontal="left" vertical="top" wrapText="1"/>
    </xf>
    <xf numFmtId="0" fontId="62" fillId="13" borderId="15" xfId="0" applyFont="1" applyFill="1" applyBorder="1" applyAlignment="1">
      <alignment/>
    </xf>
    <xf numFmtId="0" fontId="62" fillId="0" borderId="16" xfId="0" applyFont="1" applyBorder="1" applyAlignment="1">
      <alignment horizontal="left" vertical="top" wrapText="1"/>
    </xf>
    <xf numFmtId="0" fontId="62" fillId="0" borderId="17" xfId="0" applyFont="1" applyBorder="1" applyAlignment="1">
      <alignment horizontal="left" vertical="top" wrapText="1"/>
    </xf>
    <xf numFmtId="0" fontId="62" fillId="0" borderId="10" xfId="0" applyFont="1" applyBorder="1" applyAlignment="1">
      <alignment horizontal="left" vertical="top" wrapText="1"/>
    </xf>
    <xf numFmtId="0" fontId="62" fillId="0" borderId="18" xfId="0" applyFont="1" applyBorder="1" applyAlignment="1">
      <alignment horizontal="left" vertical="top" wrapText="1"/>
    </xf>
    <xf numFmtId="0" fontId="62" fillId="0" borderId="19" xfId="0" applyFont="1" applyBorder="1" applyAlignment="1">
      <alignment horizontal="left" vertical="top" wrapText="1"/>
    </xf>
    <xf numFmtId="0" fontId="62" fillId="0" borderId="20" xfId="0" applyFont="1" applyBorder="1" applyAlignment="1">
      <alignment horizontal="left" vertical="top" wrapText="1"/>
    </xf>
    <xf numFmtId="0" fontId="64" fillId="8" borderId="11" xfId="0" applyFont="1" applyFill="1" applyBorder="1" applyAlignment="1">
      <alignment/>
    </xf>
    <xf numFmtId="0" fontId="64" fillId="8" borderId="16" xfId="0" applyFont="1" applyFill="1" applyBorder="1" applyAlignment="1">
      <alignment/>
    </xf>
    <xf numFmtId="0" fontId="64" fillId="8" borderId="17" xfId="0" applyFont="1" applyFill="1" applyBorder="1" applyAlignment="1">
      <alignment horizontal="center"/>
    </xf>
    <xf numFmtId="0" fontId="62" fillId="0" borderId="19" xfId="0" applyFont="1" applyBorder="1" applyAlignment="1">
      <alignment/>
    </xf>
    <xf numFmtId="14" fontId="62" fillId="0" borderId="20" xfId="0" applyNumberFormat="1" applyFont="1" applyBorder="1" applyAlignment="1">
      <alignment horizontal="center"/>
    </xf>
    <xf numFmtId="0" fontId="64" fillId="13" borderId="11" xfId="0" applyFont="1" applyFill="1" applyBorder="1" applyAlignment="1">
      <alignment/>
    </xf>
    <xf numFmtId="0" fontId="64" fillId="13" borderId="15" xfId="0" applyFont="1" applyFill="1" applyBorder="1" applyAlignment="1">
      <alignment horizontal="center"/>
    </xf>
    <xf numFmtId="0" fontId="64" fillId="13" borderId="15" xfId="0" applyFont="1" applyFill="1" applyBorder="1" applyAlignment="1">
      <alignment/>
    </xf>
    <xf numFmtId="0" fontId="64" fillId="11" borderId="11" xfId="0" applyFont="1" applyFill="1" applyBorder="1" applyAlignment="1">
      <alignment/>
    </xf>
    <xf numFmtId="0" fontId="64" fillId="11" borderId="13" xfId="0" applyFont="1" applyFill="1" applyBorder="1" applyAlignment="1">
      <alignment/>
    </xf>
    <xf numFmtId="17" fontId="56" fillId="36" borderId="10" xfId="0" applyNumberFormat="1" applyFont="1" applyFill="1" applyBorder="1" applyAlignment="1" quotePrefix="1">
      <alignment horizontal="center" vertical="center" wrapText="1"/>
    </xf>
    <xf numFmtId="0" fontId="64" fillId="13" borderId="21" xfId="0" applyFont="1" applyFill="1" applyBorder="1" applyAlignment="1">
      <alignment horizontal="center"/>
    </xf>
    <xf numFmtId="0" fontId="64" fillId="13" borderId="22" xfId="0" applyFont="1" applyFill="1" applyBorder="1" applyAlignment="1">
      <alignment horizontal="center"/>
    </xf>
    <xf numFmtId="0" fontId="65" fillId="0" borderId="23" xfId="53" applyFont="1" applyBorder="1" applyAlignment="1">
      <alignment horizontal="left" vertical="top" wrapText="1"/>
    </xf>
    <xf numFmtId="0" fontId="65" fillId="0" borderId="24" xfId="53" applyFont="1" applyBorder="1" applyAlignment="1">
      <alignment horizontal="left" vertical="top" wrapText="1"/>
    </xf>
    <xf numFmtId="0" fontId="65" fillId="0" borderId="25" xfId="53" applyFont="1" applyBorder="1" applyAlignment="1">
      <alignment horizontal="left" vertical="top" wrapText="1"/>
    </xf>
    <xf numFmtId="0" fontId="65" fillId="0" borderId="26" xfId="53" applyFont="1" applyBorder="1" applyAlignment="1">
      <alignment horizontal="left" vertical="top" wrapText="1"/>
    </xf>
    <xf numFmtId="0" fontId="63" fillId="0" borderId="21" xfId="0" applyFont="1" applyBorder="1" applyAlignment="1">
      <alignment horizontal="left"/>
    </xf>
    <xf numFmtId="0" fontId="63" fillId="0" borderId="22" xfId="0" applyFont="1" applyBorder="1" applyAlignment="1">
      <alignment horizontal="left"/>
    </xf>
    <xf numFmtId="0" fontId="63" fillId="0" borderId="27" xfId="0" applyFont="1" applyBorder="1" applyAlignment="1">
      <alignment horizontal="left"/>
    </xf>
    <xf numFmtId="0" fontId="63" fillId="0" borderId="28" xfId="0" applyFont="1" applyBorder="1" applyAlignment="1">
      <alignment horizontal="left"/>
    </xf>
    <xf numFmtId="0" fontId="56" fillId="35" borderId="10" xfId="0" applyFont="1" applyFill="1" applyBorder="1" applyAlignment="1">
      <alignment horizontal="center" vertical="center" wrapText="1"/>
    </xf>
    <xf numFmtId="0" fontId="66" fillId="5"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51 -200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201 -500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40212002"/>
        <c:axId val="26363699"/>
      </c:barChart>
      <c:catAx>
        <c:axId val="4021200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26363699"/>
        <c:crosses val="autoZero"/>
        <c:auto val="1"/>
        <c:lblOffset val="100"/>
        <c:tickLblSkip val="1"/>
        <c:noMultiLvlLbl val="0"/>
      </c:catAx>
      <c:valAx>
        <c:axId val="26363699"/>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0212002"/>
        <c:crossesAt val="1"/>
        <c:crossBetween val="between"/>
        <c:dispUnits/>
      </c:valAx>
      <c:spPr>
        <a:noFill/>
        <a:ln w="12700">
          <a:solidFill>
            <a:srgbClr val="000000"/>
          </a:solidFill>
        </a:ln>
      </c:spPr>
    </c:plotArea>
    <c:legend>
      <c:legendPos val="b"/>
      <c:layout>
        <c:manualLayout>
          <c:xMode val="edge"/>
          <c:yMode val="edge"/>
          <c:x val="0.22325"/>
          <c:y val="0.91525"/>
          <c:w val="0.54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35946700"/>
        <c:axId val="55084845"/>
      </c:barChart>
      <c:catAx>
        <c:axId val="3594670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55084845"/>
        <c:crosses val="autoZero"/>
        <c:auto val="1"/>
        <c:lblOffset val="100"/>
        <c:tickLblSkip val="1"/>
        <c:noMultiLvlLbl val="0"/>
      </c:catAx>
      <c:valAx>
        <c:axId val="55084845"/>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22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5946700"/>
        <c:crossesAt val="1"/>
        <c:crossBetween val="between"/>
        <c:dispUnits/>
      </c:valAx>
      <c:spPr>
        <a:noFill/>
        <a:ln w="12700">
          <a:solidFill>
            <a:srgbClr val="000000"/>
          </a:solidFill>
        </a:ln>
      </c:spPr>
    </c:plotArea>
    <c:legend>
      <c:legendPos val="b"/>
      <c:layout>
        <c:manualLayout>
          <c:xMode val="edge"/>
          <c:yMode val="edge"/>
          <c:x val="0.07825"/>
          <c:y val="0.91525"/>
          <c:w val="0.83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13</xdr:col>
      <xdr:colOff>571500</xdr:colOff>
      <xdr:row>18</xdr:row>
      <xdr:rowOff>104775</xdr:rowOff>
    </xdr:to>
    <xdr:pic>
      <xdr:nvPicPr>
        <xdr:cNvPr id="1" name="Picture 2"/>
        <xdr:cNvPicPr preferRelativeResize="1">
          <a:picLocks noChangeAspect="1"/>
        </xdr:cNvPicPr>
      </xdr:nvPicPr>
      <xdr:blipFill>
        <a:blip r:embed="rId1"/>
        <a:stretch>
          <a:fillRect/>
        </a:stretch>
      </xdr:blipFill>
      <xdr:spPr>
        <a:xfrm>
          <a:off x="9525" y="9525"/>
          <a:ext cx="8486775" cy="3524250"/>
        </a:xfrm>
        <a:prstGeom prst="rect">
          <a:avLst/>
        </a:prstGeom>
        <a:noFill/>
        <a:ln w="9525" cmpd="sng">
          <a:noFill/>
        </a:ln>
      </xdr:spPr>
    </xdr:pic>
    <xdr:clientData/>
  </xdr:twoCellAnchor>
  <xdr:twoCellAnchor editAs="oneCell">
    <xdr:from>
      <xdr:col>14</xdr:col>
      <xdr:colOff>352425</xdr:colOff>
      <xdr:row>0</xdr:row>
      <xdr:rowOff>9525</xdr:rowOff>
    </xdr:from>
    <xdr:to>
      <xdr:col>28</xdr:col>
      <xdr:colOff>285750</xdr:colOff>
      <xdr:row>18</xdr:row>
      <xdr:rowOff>38100</xdr:rowOff>
    </xdr:to>
    <xdr:pic>
      <xdr:nvPicPr>
        <xdr:cNvPr id="2" name="Picture 4"/>
        <xdr:cNvPicPr preferRelativeResize="1">
          <a:picLocks noChangeAspect="1"/>
        </xdr:cNvPicPr>
      </xdr:nvPicPr>
      <xdr:blipFill>
        <a:blip r:embed="rId2"/>
        <a:stretch>
          <a:fillRect/>
        </a:stretch>
      </xdr:blipFill>
      <xdr:spPr>
        <a:xfrm>
          <a:off x="8886825" y="9525"/>
          <a:ext cx="8467725" cy="3457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showGridLines="0" tabSelected="1" zoomScalePageLayoutView="0" workbookViewId="0" topLeftCell="A1">
      <selection activeCell="B11" sqref="B11"/>
    </sheetView>
  </sheetViews>
  <sheetFormatPr defaultColWidth="9.140625" defaultRowHeight="15"/>
  <cols>
    <col min="1" max="1" width="20.28125" style="11" customWidth="1"/>
    <col min="2" max="2" width="101.140625" style="11" customWidth="1"/>
    <col min="3" max="3" width="26.57421875" style="11" customWidth="1"/>
    <col min="4" max="16384" width="9.140625" style="11" customWidth="1"/>
  </cols>
  <sheetData>
    <row r="1" spans="1:3" ht="18.75">
      <c r="A1" s="39" t="s">
        <v>0</v>
      </c>
      <c r="B1" s="48" t="s">
        <v>73</v>
      </c>
      <c r="C1" s="49"/>
    </row>
    <row r="2" spans="1:3" ht="19.5" thickBot="1">
      <c r="A2" s="40" t="s">
        <v>1</v>
      </c>
      <c r="B2" s="50" t="s">
        <v>2</v>
      </c>
      <c r="C2" s="51"/>
    </row>
    <row r="3" spans="1:3" ht="12" customHeight="1" thickBot="1">
      <c r="A3" s="18"/>
      <c r="B3" s="19"/>
      <c r="C3" s="18"/>
    </row>
    <row r="4" spans="1:3" ht="12">
      <c r="A4" s="36" t="s">
        <v>3</v>
      </c>
      <c r="B4" s="42" t="s">
        <v>4</v>
      </c>
      <c r="C4" s="43"/>
    </row>
    <row r="5" spans="1:3" ht="15" customHeight="1">
      <c r="A5" s="20" t="s">
        <v>5</v>
      </c>
      <c r="B5" s="44" t="s">
        <v>6</v>
      </c>
      <c r="C5" s="45"/>
    </row>
    <row r="6" spans="1:3" ht="13.5" customHeight="1" thickBot="1">
      <c r="A6" s="21" t="s">
        <v>7</v>
      </c>
      <c r="B6" s="46" t="s">
        <v>8</v>
      </c>
      <c r="C6" s="47"/>
    </row>
    <row r="7" spans="1:3" ht="12">
      <c r="A7" s="22"/>
      <c r="B7" s="23"/>
      <c r="C7" s="18"/>
    </row>
    <row r="8" spans="1:3" ht="12.75" thickBot="1">
      <c r="A8" s="37" t="s">
        <v>9</v>
      </c>
      <c r="B8" s="38" t="s">
        <v>10</v>
      </c>
      <c r="C8" s="24" t="s">
        <v>11</v>
      </c>
    </row>
    <row r="9" spans="1:3" ht="48">
      <c r="A9" s="13" t="s">
        <v>12</v>
      </c>
      <c r="B9" s="25" t="s">
        <v>13</v>
      </c>
      <c r="C9" s="26" t="s">
        <v>14</v>
      </c>
    </row>
    <row r="10" spans="1:3" ht="36">
      <c r="A10" s="14" t="s">
        <v>15</v>
      </c>
      <c r="B10" s="27" t="s">
        <v>16</v>
      </c>
      <c r="C10" s="28" t="s">
        <v>17</v>
      </c>
    </row>
    <row r="11" spans="1:3" ht="24">
      <c r="A11" s="14" t="s">
        <v>18</v>
      </c>
      <c r="B11" s="27" t="s">
        <v>19</v>
      </c>
      <c r="C11" s="28" t="s">
        <v>20</v>
      </c>
    </row>
    <row r="12" spans="1:3" ht="24">
      <c r="A12" s="14" t="s">
        <v>21</v>
      </c>
      <c r="B12" s="27" t="s">
        <v>22</v>
      </c>
      <c r="C12" s="28" t="s">
        <v>23</v>
      </c>
    </row>
    <row r="13" spans="1:3" ht="24" customHeight="1">
      <c r="A13" s="14" t="s">
        <v>24</v>
      </c>
      <c r="B13" s="27" t="s">
        <v>25</v>
      </c>
      <c r="C13" s="28" t="s">
        <v>26</v>
      </c>
    </row>
    <row r="14" spans="1:3" ht="24">
      <c r="A14" s="14" t="s">
        <v>27</v>
      </c>
      <c r="B14" s="27" t="s">
        <v>28</v>
      </c>
      <c r="C14" s="28" t="s">
        <v>26</v>
      </c>
    </row>
    <row r="15" spans="1:3" ht="24">
      <c r="A15" s="14" t="s">
        <v>29</v>
      </c>
      <c r="B15" s="27" t="s">
        <v>30</v>
      </c>
      <c r="C15" s="28" t="s">
        <v>26</v>
      </c>
    </row>
    <row r="16" spans="1:3" ht="24">
      <c r="A16" s="14" t="s">
        <v>31</v>
      </c>
      <c r="B16" s="27" t="s">
        <v>32</v>
      </c>
      <c r="C16" s="28" t="s">
        <v>26</v>
      </c>
    </row>
    <row r="17" spans="1:3" ht="24">
      <c r="A17" s="14" t="s">
        <v>33</v>
      </c>
      <c r="B17" s="27" t="s">
        <v>34</v>
      </c>
      <c r="C17" s="28" t="s">
        <v>26</v>
      </c>
    </row>
    <row r="18" spans="1:3" ht="36.75" thickBot="1">
      <c r="A18" s="15" t="s">
        <v>35</v>
      </c>
      <c r="B18" s="29" t="s">
        <v>36</v>
      </c>
      <c r="C18" s="30" t="s">
        <v>26</v>
      </c>
    </row>
    <row r="19" spans="1:3" ht="12.75" thickBot="1">
      <c r="A19" s="18"/>
      <c r="B19" s="18"/>
      <c r="C19" s="18"/>
    </row>
    <row r="20" spans="1:3" ht="12">
      <c r="A20" s="31" t="s">
        <v>37</v>
      </c>
      <c r="B20" s="32" t="s">
        <v>38</v>
      </c>
      <c r="C20" s="33" t="s">
        <v>39</v>
      </c>
    </row>
    <row r="21" spans="1:3" ht="12.75" thickBot="1">
      <c r="A21" s="21">
        <v>0</v>
      </c>
      <c r="B21" s="34" t="s">
        <v>40</v>
      </c>
      <c r="C21" s="35">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0" location="WCPFC!A1" display="WCPFC"/>
    <hyperlink ref="A11" location="'History-Graphs'!A1" display="History-Graphs"/>
    <hyperlink ref="A12" location="Map!A1" display="Map"/>
    <hyperlink ref="A13" location="WCPFC_Discards!A1" display="WCPFC_Discards"/>
    <hyperlink ref="A14" location="'WCPFC-South'!A1" display="WCPFC-South"/>
    <hyperlink ref="A15" location="'WCPFC-North'!A1" display="WCPFC-North"/>
    <hyperlink ref="A16" location="'South-Pacific'!A1" display="South-Pacific"/>
    <hyperlink ref="A17" location="'North-Pacific'!A1" display="North Pacific"/>
    <hyperlink ref="A18" location="WCPO!A1" display="WCPO"/>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59</v>
      </c>
      <c r="C3" s="4">
        <v>0.05624404194470925</v>
      </c>
      <c r="D3" s="3">
        <v>61</v>
      </c>
      <c r="E3" s="4">
        <v>0.09621451104100946</v>
      </c>
      <c r="F3" s="3">
        <v>203</v>
      </c>
      <c r="G3" s="4">
        <v>0.2253052164261931</v>
      </c>
      <c r="H3" s="3">
        <v>102</v>
      </c>
      <c r="I3" s="4">
        <v>0.12071005917159763</v>
      </c>
      <c r="J3" s="3">
        <v>0</v>
      </c>
      <c r="K3" s="4"/>
    </row>
    <row r="4" spans="1:11" ht="15">
      <c r="A4" s="2" t="s">
        <v>54</v>
      </c>
      <c r="B4" s="3">
        <v>0</v>
      </c>
      <c r="C4" s="4">
        <v>0</v>
      </c>
      <c r="D4" s="3">
        <v>0</v>
      </c>
      <c r="E4" s="4">
        <v>0</v>
      </c>
      <c r="F4" s="3">
        <v>0</v>
      </c>
      <c r="G4" s="4">
        <v>0</v>
      </c>
      <c r="H4" s="3">
        <v>0</v>
      </c>
      <c r="I4" s="4">
        <v>0</v>
      </c>
      <c r="J4" s="3">
        <v>0</v>
      </c>
      <c r="K4" s="4"/>
    </row>
    <row r="5" spans="1:11" ht="15">
      <c r="A5" s="2" t="s">
        <v>59</v>
      </c>
      <c r="B5" s="3">
        <v>64</v>
      </c>
      <c r="C5" s="4">
        <v>0.061010486177311724</v>
      </c>
      <c r="D5" s="3">
        <v>67</v>
      </c>
      <c r="E5" s="4">
        <v>0.1056782334384858</v>
      </c>
      <c r="F5" s="3">
        <v>147</v>
      </c>
      <c r="G5" s="4">
        <v>0.16315205327413984</v>
      </c>
      <c r="H5" s="3">
        <v>74</v>
      </c>
      <c r="I5" s="4">
        <v>0.08757396449704143</v>
      </c>
      <c r="J5" s="3">
        <v>0</v>
      </c>
      <c r="K5" s="4"/>
    </row>
    <row r="6" spans="1:11" ht="15">
      <c r="A6" s="2" t="s">
        <v>60</v>
      </c>
      <c r="B6" s="3">
        <v>926</v>
      </c>
      <c r="C6" s="4">
        <v>0.882745471877979</v>
      </c>
      <c r="D6" s="3">
        <v>506</v>
      </c>
      <c r="E6" s="4">
        <v>0.7981072555205048</v>
      </c>
      <c r="F6" s="3">
        <v>551</v>
      </c>
      <c r="G6" s="4">
        <v>0.611542730299667</v>
      </c>
      <c r="H6" s="3">
        <v>669</v>
      </c>
      <c r="I6" s="4">
        <v>0.7917159763313609</v>
      </c>
      <c r="J6" s="3">
        <v>0</v>
      </c>
      <c r="K6" s="4"/>
    </row>
    <row r="7" spans="1:11" ht="15">
      <c r="A7" s="17" t="s">
        <v>48</v>
      </c>
      <c r="B7" s="6">
        <f>SUM(B2:B6)</f>
        <v>1049</v>
      </c>
      <c r="C7" s="5"/>
      <c r="D7" s="6">
        <f>SUM(D2:D6)</f>
        <v>634</v>
      </c>
      <c r="E7" s="5"/>
      <c r="F7" s="6">
        <f>SUM(F2:F6)</f>
        <v>901</v>
      </c>
      <c r="G7" s="5"/>
      <c r="H7" s="6">
        <f>SUM(H2:H6)</f>
        <v>845</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964</v>
      </c>
      <c r="C3" s="4">
        <v>0.04714858652059083</v>
      </c>
      <c r="D3" s="3">
        <v>1436</v>
      </c>
      <c r="E3" s="4">
        <v>0.07349027635619243</v>
      </c>
      <c r="F3" s="3">
        <v>1227</v>
      </c>
      <c r="G3" s="4">
        <v>0.07055779183438758</v>
      </c>
      <c r="H3" s="3">
        <v>1043</v>
      </c>
      <c r="I3" s="4">
        <v>0.05122286612317061</v>
      </c>
      <c r="J3" s="3">
        <v>0</v>
      </c>
      <c r="K3" s="4"/>
    </row>
    <row r="4" spans="1:11" ht="15">
      <c r="A4" s="2" t="s">
        <v>53</v>
      </c>
      <c r="B4" s="3">
        <v>10116</v>
      </c>
      <c r="C4" s="4">
        <v>0.4947667025335029</v>
      </c>
      <c r="D4" s="3">
        <v>10213</v>
      </c>
      <c r="E4" s="4">
        <v>0.5226714431934494</v>
      </c>
      <c r="F4" s="3">
        <v>9254</v>
      </c>
      <c r="G4" s="4">
        <v>0.5321449108683152</v>
      </c>
      <c r="H4" s="3">
        <v>12846</v>
      </c>
      <c r="I4" s="4">
        <v>0.6308810529417542</v>
      </c>
      <c r="J4" s="3">
        <v>0</v>
      </c>
      <c r="K4" s="4"/>
    </row>
    <row r="5" spans="1:11" ht="15">
      <c r="A5" s="2" t="s">
        <v>55</v>
      </c>
      <c r="B5" s="3">
        <v>110</v>
      </c>
      <c r="C5" s="4">
        <v>0.005380025432847501</v>
      </c>
      <c r="D5" s="3">
        <v>167</v>
      </c>
      <c r="E5" s="4">
        <v>0.008546571136131014</v>
      </c>
      <c r="F5" s="3">
        <v>184</v>
      </c>
      <c r="G5" s="4">
        <v>0.010580793559516964</v>
      </c>
      <c r="H5" s="3">
        <v>195</v>
      </c>
      <c r="I5" s="4">
        <v>0.009576662410372262</v>
      </c>
      <c r="J5" s="3">
        <v>0</v>
      </c>
      <c r="K5" s="4"/>
    </row>
    <row r="6" spans="1:11" ht="15">
      <c r="A6" s="2" t="s">
        <v>56</v>
      </c>
      <c r="B6" s="3">
        <v>9256</v>
      </c>
      <c r="C6" s="4">
        <v>0.4527046855130588</v>
      </c>
      <c r="D6" s="3">
        <v>7724</v>
      </c>
      <c r="E6" s="4">
        <v>0.39529170931422725</v>
      </c>
      <c r="F6" s="3">
        <v>6725</v>
      </c>
      <c r="G6" s="4">
        <v>0.3867165037377803</v>
      </c>
      <c r="H6" s="3">
        <v>6278</v>
      </c>
      <c r="I6" s="4">
        <v>0.3083194185247029</v>
      </c>
      <c r="J6" s="3">
        <v>0</v>
      </c>
      <c r="K6" s="4"/>
    </row>
    <row r="7" spans="1:11" ht="15">
      <c r="A7" s="2" t="s">
        <v>57</v>
      </c>
      <c r="B7" s="3">
        <v>0</v>
      </c>
      <c r="C7" s="4">
        <v>0</v>
      </c>
      <c r="D7" s="3">
        <v>0</v>
      </c>
      <c r="E7" s="4">
        <v>0</v>
      </c>
      <c r="F7" s="3">
        <v>0</v>
      </c>
      <c r="G7" s="4">
        <v>0</v>
      </c>
      <c r="H7" s="3">
        <v>0</v>
      </c>
      <c r="I7" s="4">
        <v>0</v>
      </c>
      <c r="J7" s="3">
        <v>0</v>
      </c>
      <c r="K7" s="4"/>
    </row>
    <row r="8" spans="1:11" ht="15">
      <c r="A8" s="2" t="s">
        <v>58</v>
      </c>
      <c r="B8" s="3">
        <v>0</v>
      </c>
      <c r="C8" s="4">
        <v>0</v>
      </c>
      <c r="D8" s="3">
        <v>0</v>
      </c>
      <c r="E8" s="4">
        <v>0</v>
      </c>
      <c r="F8" s="3">
        <v>0</v>
      </c>
      <c r="G8" s="4">
        <v>0</v>
      </c>
      <c r="H8" s="3">
        <v>0</v>
      </c>
      <c r="I8" s="4">
        <v>0</v>
      </c>
      <c r="J8" s="3">
        <v>0</v>
      </c>
      <c r="K8" s="4"/>
    </row>
    <row r="9" spans="1:11" ht="15">
      <c r="A9" s="17" t="s">
        <v>48</v>
      </c>
      <c r="B9" s="6">
        <f>SUM(B2:B8)</f>
        <v>20446</v>
      </c>
      <c r="C9" s="5"/>
      <c r="D9" s="6">
        <f>SUM(D2:D8)</f>
        <v>19540</v>
      </c>
      <c r="E9" s="5"/>
      <c r="F9" s="6">
        <f>SUM(F2:F8)</f>
        <v>17390</v>
      </c>
      <c r="G9" s="5"/>
      <c r="H9" s="6">
        <f>SUM(H2:H8)</f>
        <v>20362</v>
      </c>
      <c r="I9" s="5"/>
      <c r="J9" s="6">
        <f>SUM(J2:J8)</f>
        <v>0</v>
      </c>
      <c r="K9"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41</v>
      </c>
      <c r="B1" s="52">
        <v>2015</v>
      </c>
      <c r="C1" s="52"/>
      <c r="D1" s="52">
        <v>2016</v>
      </c>
      <c r="E1" s="52"/>
      <c r="F1" s="52">
        <v>2017</v>
      </c>
      <c r="G1" s="52"/>
      <c r="H1" s="52">
        <v>2018</v>
      </c>
      <c r="I1" s="52"/>
      <c r="J1" s="52">
        <v>2019</v>
      </c>
      <c r="K1" s="52"/>
    </row>
    <row r="2" spans="1:11" ht="15">
      <c r="A2" s="53"/>
      <c r="B2" s="16" t="s">
        <v>42</v>
      </c>
      <c r="C2" s="16" t="s">
        <v>43</v>
      </c>
      <c r="D2" s="16" t="s">
        <v>42</v>
      </c>
      <c r="E2" s="16" t="s">
        <v>43</v>
      </c>
      <c r="F2" s="16" t="s">
        <v>42</v>
      </c>
      <c r="G2" s="16" t="s">
        <v>43</v>
      </c>
      <c r="H2" s="16" t="s">
        <v>42</v>
      </c>
      <c r="I2" s="16" t="s">
        <v>43</v>
      </c>
      <c r="J2" s="16" t="s">
        <v>42</v>
      </c>
      <c r="K2" s="16" t="s">
        <v>43</v>
      </c>
    </row>
    <row r="3" spans="1:11" ht="15">
      <c r="A3" s="7" t="s">
        <v>44</v>
      </c>
      <c r="B3" s="3">
        <v>0</v>
      </c>
      <c r="C3" s="4">
        <v>0</v>
      </c>
      <c r="D3" s="3">
        <v>0</v>
      </c>
      <c r="E3" s="4">
        <v>0</v>
      </c>
      <c r="F3" s="3">
        <v>0</v>
      </c>
      <c r="G3" s="4">
        <v>0</v>
      </c>
      <c r="H3" s="3">
        <v>0</v>
      </c>
      <c r="I3" s="4">
        <v>0</v>
      </c>
      <c r="J3" s="3">
        <v>0</v>
      </c>
      <c r="K3" s="4"/>
    </row>
    <row r="4" spans="1:11" ht="15">
      <c r="A4" s="7" t="s">
        <v>45</v>
      </c>
      <c r="B4" s="3">
        <v>1</v>
      </c>
      <c r="C4" s="4">
        <v>0.011904761904761904</v>
      </c>
      <c r="D4" s="3">
        <v>1</v>
      </c>
      <c r="E4" s="4">
        <v>0.010416666666666666</v>
      </c>
      <c r="F4" s="3">
        <v>1</v>
      </c>
      <c r="G4" s="4">
        <v>0.010416666666666666</v>
      </c>
      <c r="H4" s="3">
        <v>1</v>
      </c>
      <c r="I4" s="4">
        <v>0.010416666666666666</v>
      </c>
      <c r="J4" s="3">
        <v>0</v>
      </c>
      <c r="K4" s="4"/>
    </row>
    <row r="5" spans="1:11" ht="15">
      <c r="A5" s="7" t="s">
        <v>46</v>
      </c>
      <c r="B5" s="3">
        <v>83</v>
      </c>
      <c r="C5" s="4">
        <v>0.9880952380952381</v>
      </c>
      <c r="D5" s="3">
        <v>95</v>
      </c>
      <c r="E5" s="4">
        <v>0.9895833333333334</v>
      </c>
      <c r="F5" s="3">
        <v>95</v>
      </c>
      <c r="G5" s="4">
        <v>0.9895833333333334</v>
      </c>
      <c r="H5" s="3">
        <v>95</v>
      </c>
      <c r="I5" s="4">
        <v>0.9895833333333334</v>
      </c>
      <c r="J5" s="3">
        <v>0</v>
      </c>
      <c r="K5" s="4"/>
    </row>
    <row r="6" spans="1:11" ht="15">
      <c r="A6" s="7" t="s">
        <v>47</v>
      </c>
      <c r="B6" s="3">
        <v>0</v>
      </c>
      <c r="C6" s="4">
        <v>0</v>
      </c>
      <c r="D6" s="3">
        <v>0</v>
      </c>
      <c r="E6" s="4">
        <v>0</v>
      </c>
      <c r="F6" s="3">
        <v>0</v>
      </c>
      <c r="G6" s="4">
        <v>0</v>
      </c>
      <c r="H6" s="3">
        <v>0</v>
      </c>
      <c r="I6" s="4">
        <v>0</v>
      </c>
      <c r="J6" s="3">
        <v>0</v>
      </c>
      <c r="K6" s="4"/>
    </row>
    <row r="7" spans="1:11" ht="15">
      <c r="A7" s="17" t="s">
        <v>48</v>
      </c>
      <c r="B7" s="6">
        <v>84</v>
      </c>
      <c r="C7" s="5">
        <v>1</v>
      </c>
      <c r="D7" s="6">
        <v>96</v>
      </c>
      <c r="E7" s="5">
        <v>1</v>
      </c>
      <c r="F7" s="6">
        <v>96</v>
      </c>
      <c r="G7" s="5">
        <v>1</v>
      </c>
      <c r="H7" s="6">
        <v>96</v>
      </c>
      <c r="I7" s="5">
        <v>1</v>
      </c>
      <c r="J7" s="6">
        <v>0</v>
      </c>
      <c r="K7" s="5"/>
    </row>
    <row r="8" spans="1:11" ht="15">
      <c r="A8" s="41" t="s">
        <v>49</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3" t="s">
        <v>50</v>
      </c>
      <c r="B1" s="52">
        <v>2015</v>
      </c>
      <c r="C1" s="52"/>
      <c r="D1" s="52">
        <v>2016</v>
      </c>
      <c r="E1" s="52"/>
      <c r="F1" s="52">
        <v>2017</v>
      </c>
      <c r="G1" s="52"/>
      <c r="H1" s="52">
        <v>2018</v>
      </c>
      <c r="I1" s="52"/>
      <c r="J1" s="52">
        <v>2019</v>
      </c>
      <c r="K1" s="52"/>
    </row>
    <row r="2" spans="1:11" ht="15" customHeight="1">
      <c r="A2" s="53"/>
      <c r="B2" s="16" t="s">
        <v>51</v>
      </c>
      <c r="C2" s="16" t="s">
        <v>43</v>
      </c>
      <c r="D2" s="16" t="s">
        <v>51</v>
      </c>
      <c r="E2" s="16" t="s">
        <v>43</v>
      </c>
      <c r="F2" s="16" t="s">
        <v>51</v>
      </c>
      <c r="G2" s="16" t="s">
        <v>43</v>
      </c>
      <c r="H2" s="16" t="s">
        <v>51</v>
      </c>
      <c r="I2" s="16" t="s">
        <v>43</v>
      </c>
      <c r="J2" s="16" t="s">
        <v>51</v>
      </c>
      <c r="K2" s="16" t="s">
        <v>43</v>
      </c>
    </row>
    <row r="3" spans="1:11" ht="15">
      <c r="A3" s="2" t="s">
        <v>52</v>
      </c>
      <c r="B3" s="3">
        <v>1042</v>
      </c>
      <c r="C3" s="4">
        <v>0.04336787780413701</v>
      </c>
      <c r="D3" s="3">
        <v>1481</v>
      </c>
      <c r="E3" s="4">
        <v>0.06211987752191603</v>
      </c>
      <c r="F3" s="3">
        <v>1294</v>
      </c>
      <c r="G3" s="4">
        <v>0.06093713209324229</v>
      </c>
      <c r="H3" s="3">
        <v>1225</v>
      </c>
      <c r="I3" s="4">
        <v>0.050176128450888834</v>
      </c>
      <c r="J3" s="3">
        <v>0</v>
      </c>
      <c r="K3" s="4"/>
    </row>
    <row r="4" spans="1:11" ht="15">
      <c r="A4" s="2" t="s">
        <v>53</v>
      </c>
      <c r="B4" s="3">
        <v>10689</v>
      </c>
      <c r="C4" s="4">
        <v>0.4448745161693095</v>
      </c>
      <c r="D4" s="3">
        <v>11018</v>
      </c>
      <c r="E4" s="4">
        <v>0.4621450442514995</v>
      </c>
      <c r="F4" s="3">
        <v>10220</v>
      </c>
      <c r="G4" s="4">
        <v>0.48128090416764774</v>
      </c>
      <c r="H4" s="3">
        <v>13828</v>
      </c>
      <c r="I4" s="4">
        <v>0.5663963299746048</v>
      </c>
      <c r="J4" s="3">
        <v>0</v>
      </c>
      <c r="K4" s="4"/>
    </row>
    <row r="5" spans="1:11" ht="15">
      <c r="A5" s="2" t="s">
        <v>54</v>
      </c>
      <c r="B5" s="3">
        <v>0</v>
      </c>
      <c r="C5" s="4">
        <v>0</v>
      </c>
      <c r="D5" s="3">
        <v>0</v>
      </c>
      <c r="E5" s="4">
        <v>0</v>
      </c>
      <c r="F5" s="3">
        <v>0</v>
      </c>
      <c r="G5" s="4">
        <v>0</v>
      </c>
      <c r="H5" s="3">
        <v>0</v>
      </c>
      <c r="I5" s="4">
        <v>0</v>
      </c>
      <c r="J5" s="3">
        <v>0</v>
      </c>
      <c r="K5" s="4"/>
    </row>
    <row r="6" spans="1:11" ht="15">
      <c r="A6" s="2" t="s">
        <v>55</v>
      </c>
      <c r="B6" s="3">
        <v>104</v>
      </c>
      <c r="C6" s="4">
        <v>0.004328463811545345</v>
      </c>
      <c r="D6" s="3">
        <v>166</v>
      </c>
      <c r="E6" s="4">
        <v>0.00696279518476574</v>
      </c>
      <c r="F6" s="3">
        <v>186</v>
      </c>
      <c r="G6" s="4">
        <v>0.008759124087591242</v>
      </c>
      <c r="H6" s="3">
        <v>202</v>
      </c>
      <c r="I6" s="4">
        <v>0.008273941181289424</v>
      </c>
      <c r="J6" s="3">
        <v>0</v>
      </c>
      <c r="K6" s="4"/>
    </row>
    <row r="7" spans="1:11" ht="15">
      <c r="A7" s="2" t="s">
        <v>56</v>
      </c>
      <c r="B7" s="3">
        <v>9352</v>
      </c>
      <c r="C7" s="4">
        <v>0.38922878428434676</v>
      </c>
      <c r="D7" s="3">
        <v>8054</v>
      </c>
      <c r="E7" s="4">
        <v>0.3378214001090558</v>
      </c>
      <c r="F7" s="3">
        <v>7008</v>
      </c>
      <c r="G7" s="4">
        <v>0.3300211914292442</v>
      </c>
      <c r="H7" s="3">
        <v>6519</v>
      </c>
      <c r="I7" s="4">
        <v>0.2670189235684443</v>
      </c>
      <c r="J7" s="3">
        <v>0</v>
      </c>
      <c r="K7" s="4"/>
    </row>
    <row r="8" spans="1:11" ht="15">
      <c r="A8" s="2" t="s">
        <v>57</v>
      </c>
      <c r="B8" s="3">
        <v>137</v>
      </c>
      <c r="C8" s="4">
        <v>0.005701918674824156</v>
      </c>
      <c r="D8" s="3">
        <v>100</v>
      </c>
      <c r="E8" s="4">
        <v>0.004194454930581771</v>
      </c>
      <c r="F8" s="3">
        <v>14</v>
      </c>
      <c r="G8" s="4">
        <v>0.0006592889098186956</v>
      </c>
      <c r="H8" s="3">
        <v>39</v>
      </c>
      <c r="I8" s="4">
        <v>0.001597444089456869</v>
      </c>
      <c r="J8" s="3">
        <v>0</v>
      </c>
      <c r="K8" s="4"/>
    </row>
    <row r="9" spans="1:11" ht="15">
      <c r="A9" s="2" t="s">
        <v>58</v>
      </c>
      <c r="B9" s="3">
        <v>1782</v>
      </c>
      <c r="C9" s="4">
        <v>0.07416656261705581</v>
      </c>
      <c r="D9" s="3">
        <v>2235</v>
      </c>
      <c r="E9" s="4">
        <v>0.09374606769850258</v>
      </c>
      <c r="F9" s="3">
        <v>1880</v>
      </c>
      <c r="G9" s="4">
        <v>0.08853308217565341</v>
      </c>
      <c r="H9" s="3">
        <v>1740</v>
      </c>
      <c r="I9" s="4">
        <v>0.07127058245269108</v>
      </c>
      <c r="J9" s="3">
        <v>0</v>
      </c>
      <c r="K9" s="4"/>
    </row>
    <row r="10" spans="1:11" ht="15">
      <c r="A10" s="2" t="s">
        <v>59</v>
      </c>
      <c r="B10" s="3">
        <v>50</v>
      </c>
      <c r="C10" s="4">
        <v>0.0020809922170891082</v>
      </c>
      <c r="D10" s="3">
        <v>89</v>
      </c>
      <c r="E10" s="4">
        <v>0.003733064888217776</v>
      </c>
      <c r="F10" s="3">
        <v>62</v>
      </c>
      <c r="G10" s="4">
        <v>0.00291970802919708</v>
      </c>
      <c r="H10" s="3">
        <v>67</v>
      </c>
      <c r="I10" s="4">
        <v>0.0027443270254771854</v>
      </c>
      <c r="J10" s="3">
        <v>0</v>
      </c>
      <c r="K10" s="4"/>
    </row>
    <row r="11" spans="1:11" ht="15">
      <c r="A11" s="2" t="s">
        <v>60</v>
      </c>
      <c r="B11" s="3">
        <v>724</v>
      </c>
      <c r="C11" s="4">
        <v>0.030132767303450284</v>
      </c>
      <c r="D11" s="3">
        <v>697</v>
      </c>
      <c r="E11" s="4">
        <v>0.029235350866154943</v>
      </c>
      <c r="F11" s="3">
        <v>570</v>
      </c>
      <c r="G11" s="4">
        <v>0.02684247704261832</v>
      </c>
      <c r="H11" s="3">
        <v>791</v>
      </c>
      <c r="I11" s="4">
        <v>0.032399442942573936</v>
      </c>
      <c r="J11" s="3">
        <v>0</v>
      </c>
      <c r="K11" s="4"/>
    </row>
    <row r="12" spans="1:11" ht="15">
      <c r="A12" s="2" t="s">
        <v>61</v>
      </c>
      <c r="B12" s="3">
        <v>85</v>
      </c>
      <c r="C12" s="4">
        <v>0.003537686769051484</v>
      </c>
      <c r="D12" s="3">
        <v>0</v>
      </c>
      <c r="E12" s="4">
        <v>0</v>
      </c>
      <c r="F12" s="3">
        <v>0</v>
      </c>
      <c r="G12" s="4">
        <v>0</v>
      </c>
      <c r="H12" s="3">
        <v>0</v>
      </c>
      <c r="I12" s="4">
        <v>0</v>
      </c>
      <c r="J12" s="3">
        <v>0</v>
      </c>
      <c r="K12" s="4"/>
    </row>
    <row r="13" spans="1:11" ht="15">
      <c r="A13" s="2" t="s">
        <v>62</v>
      </c>
      <c r="B13" s="3">
        <v>0</v>
      </c>
      <c r="C13" s="4">
        <v>0</v>
      </c>
      <c r="D13" s="3">
        <v>0</v>
      </c>
      <c r="E13" s="4">
        <v>0</v>
      </c>
      <c r="F13" s="3">
        <v>0</v>
      </c>
      <c r="G13" s="4">
        <v>0</v>
      </c>
      <c r="H13" s="3">
        <v>0</v>
      </c>
      <c r="I13" s="4">
        <v>0</v>
      </c>
      <c r="J13" s="3">
        <v>0</v>
      </c>
      <c r="K13" s="4"/>
    </row>
    <row r="14" spans="1:11" ht="15">
      <c r="A14" s="2" t="s">
        <v>63</v>
      </c>
      <c r="B14" s="3">
        <v>3</v>
      </c>
      <c r="C14" s="4">
        <v>0.0001248595330253465</v>
      </c>
      <c r="D14" s="3">
        <v>0</v>
      </c>
      <c r="E14" s="4">
        <v>0</v>
      </c>
      <c r="F14" s="3">
        <v>0</v>
      </c>
      <c r="G14" s="4">
        <v>0</v>
      </c>
      <c r="H14" s="3">
        <v>0</v>
      </c>
      <c r="I14" s="4">
        <v>0</v>
      </c>
      <c r="J14" s="3">
        <v>0</v>
      </c>
      <c r="K14" s="4"/>
    </row>
    <row r="15" spans="1:11" ht="15">
      <c r="A15" s="2" t="s">
        <v>64</v>
      </c>
      <c r="B15" s="3">
        <v>4</v>
      </c>
      <c r="C15" s="4">
        <v>0.00016647937736712865</v>
      </c>
      <c r="D15" s="3">
        <v>0</v>
      </c>
      <c r="E15" s="4">
        <v>0</v>
      </c>
      <c r="F15" s="3">
        <v>0</v>
      </c>
      <c r="G15" s="4">
        <v>0</v>
      </c>
      <c r="H15" s="3">
        <v>0</v>
      </c>
      <c r="I15" s="4">
        <v>0</v>
      </c>
      <c r="J15" s="3">
        <v>0</v>
      </c>
      <c r="K15" s="4"/>
    </row>
    <row r="16" spans="1:11" ht="15">
      <c r="A16" s="2" t="s">
        <v>65</v>
      </c>
      <c r="B16" s="3">
        <v>0</v>
      </c>
      <c r="C16" s="4">
        <v>0</v>
      </c>
      <c r="D16" s="3">
        <v>0</v>
      </c>
      <c r="E16" s="4">
        <v>0</v>
      </c>
      <c r="F16" s="3">
        <v>0</v>
      </c>
      <c r="G16" s="4">
        <v>0</v>
      </c>
      <c r="H16" s="3">
        <v>0</v>
      </c>
      <c r="I16" s="4">
        <v>0</v>
      </c>
      <c r="J16" s="3">
        <v>0</v>
      </c>
      <c r="K16" s="4"/>
    </row>
    <row r="17" spans="1:11" ht="15">
      <c r="A17" s="2" t="s">
        <v>66</v>
      </c>
      <c r="B17" s="3">
        <v>0</v>
      </c>
      <c r="C17" s="4">
        <v>0</v>
      </c>
      <c r="D17" s="3">
        <v>0</v>
      </c>
      <c r="E17" s="4">
        <v>0</v>
      </c>
      <c r="F17" s="3">
        <v>0</v>
      </c>
      <c r="G17" s="4">
        <v>0</v>
      </c>
      <c r="H17" s="3">
        <v>0</v>
      </c>
      <c r="I17" s="4">
        <v>0</v>
      </c>
      <c r="J17" s="3">
        <v>0</v>
      </c>
      <c r="K17" s="4"/>
    </row>
    <row r="18" spans="1:11" ht="15">
      <c r="A18" s="2" t="s">
        <v>67</v>
      </c>
      <c r="B18" s="3">
        <v>0</v>
      </c>
      <c r="C18" s="4">
        <v>0</v>
      </c>
      <c r="D18" s="3">
        <v>0</v>
      </c>
      <c r="E18" s="4">
        <v>0</v>
      </c>
      <c r="F18" s="3">
        <v>0</v>
      </c>
      <c r="G18" s="4">
        <v>0</v>
      </c>
      <c r="H18" s="3">
        <v>0</v>
      </c>
      <c r="I18" s="4">
        <v>0</v>
      </c>
      <c r="J18" s="3">
        <v>0</v>
      </c>
      <c r="K18" s="4"/>
    </row>
    <row r="19" spans="1:11" ht="15">
      <c r="A19" s="2" t="s">
        <v>68</v>
      </c>
      <c r="B19" s="3">
        <v>55</v>
      </c>
      <c r="C19" s="4">
        <v>0.002289091438798019</v>
      </c>
      <c r="D19" s="3">
        <v>1</v>
      </c>
      <c r="E19" s="4">
        <v>4.194454930581771E-05</v>
      </c>
      <c r="F19" s="3">
        <v>1</v>
      </c>
      <c r="G19" s="4">
        <v>4.709206498704968E-05</v>
      </c>
      <c r="H19" s="3">
        <v>3</v>
      </c>
      <c r="I19" s="4">
        <v>0.0001228803145736053</v>
      </c>
      <c r="J19" s="3">
        <v>0</v>
      </c>
      <c r="K19" s="4"/>
    </row>
    <row r="20" spans="1:11" ht="15">
      <c r="A20" s="17" t="s">
        <v>48</v>
      </c>
      <c r="B20" s="6">
        <f>SUM(B2:B19)</f>
        <v>24027</v>
      </c>
      <c r="C20" s="5"/>
      <c r="D20" s="6">
        <f>SUM(D2:D19)</f>
        <v>23841</v>
      </c>
      <c r="E20" s="5"/>
      <c r="F20" s="6">
        <f>SUM(F2:F19)</f>
        <v>21235</v>
      </c>
      <c r="G20" s="5"/>
      <c r="H20" s="6">
        <f>SUM(H2:H19)</f>
        <v>24414</v>
      </c>
      <c r="I20" s="5"/>
      <c r="J20" s="6">
        <f>SUM(J2:J19)</f>
        <v>0</v>
      </c>
      <c r="K20" s="5"/>
    </row>
    <row r="22" spans="1:10" ht="15">
      <c r="A22" s="9" t="s">
        <v>69</v>
      </c>
      <c r="B22" s="10">
        <f>SUM(B8:B11)</f>
        <v>2693</v>
      </c>
      <c r="C22" s="9"/>
      <c r="D22" s="10">
        <f>SUM(D8:D11)</f>
        <v>3121</v>
      </c>
      <c r="E22" s="9"/>
      <c r="F22" s="10">
        <f>SUM(F8:F11)</f>
        <v>2526</v>
      </c>
      <c r="G22" s="9"/>
      <c r="H22" s="10">
        <f>SUM(H8:H11)</f>
        <v>2637</v>
      </c>
      <c r="I22" s="9"/>
      <c r="J22" s="10">
        <f>SUM(J8:J11)</f>
        <v>0</v>
      </c>
    </row>
    <row r="23" spans="1:10" ht="15">
      <c r="A23" s="9" t="s">
        <v>70</v>
      </c>
      <c r="B23" s="10">
        <f>SUM(B12:B19)</f>
        <v>147</v>
      </c>
      <c r="C23" s="9"/>
      <c r="D23" s="10">
        <f>SUM(D12:D19)</f>
        <v>1</v>
      </c>
      <c r="E23" s="9"/>
      <c r="F23" s="10">
        <f>SUM(F12:F19)</f>
        <v>1</v>
      </c>
      <c r="G23" s="9"/>
      <c r="H23" s="10">
        <f>SUM(H12:H19)</f>
        <v>3</v>
      </c>
      <c r="I23" s="9"/>
      <c r="J23" s="10">
        <f>SUM(J12:J19)</f>
        <v>0</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1042</v>
      </c>
      <c r="C29" s="9">
        <f>D3</f>
        <v>1481</v>
      </c>
      <c r="D29" s="9">
        <f>F3</f>
        <v>1294</v>
      </c>
      <c r="E29" s="9">
        <f>H3</f>
        <v>1225</v>
      </c>
      <c r="F29" s="9">
        <f>J3</f>
        <v>0</v>
      </c>
    </row>
    <row r="30" spans="1:6" ht="15">
      <c r="A30" s="9" t="str">
        <f t="shared" si="0"/>
        <v>BIGEYE TUNA</v>
      </c>
      <c r="B30" s="9">
        <f t="shared" si="0"/>
        <v>10689</v>
      </c>
      <c r="C30" s="9">
        <f>D4</f>
        <v>11018</v>
      </c>
      <c r="D30" s="9">
        <f>F4</f>
        <v>10220</v>
      </c>
      <c r="E30" s="9">
        <f>H4</f>
        <v>13828</v>
      </c>
      <c r="F30" s="9">
        <f>J4</f>
        <v>0</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104</v>
      </c>
      <c r="C32" s="9">
        <f>D6</f>
        <v>166</v>
      </c>
      <c r="D32" s="9">
        <f>F6</f>
        <v>186</v>
      </c>
      <c r="E32" s="9">
        <f>H6</f>
        <v>202</v>
      </c>
      <c r="F32" s="9">
        <f>J6</f>
        <v>0</v>
      </c>
    </row>
    <row r="33" spans="1:6" ht="15">
      <c r="A33" s="9" t="str">
        <f t="shared" si="0"/>
        <v>YELLOWFIN TUNA</v>
      </c>
      <c r="B33" s="9">
        <f t="shared" si="0"/>
        <v>9352</v>
      </c>
      <c r="C33" s="9">
        <f>D7</f>
        <v>8054</v>
      </c>
      <c r="D33" s="9">
        <f>F7</f>
        <v>7008</v>
      </c>
      <c r="E33" s="9">
        <f>H7</f>
        <v>6519</v>
      </c>
      <c r="F33" s="9">
        <f>J7</f>
        <v>0</v>
      </c>
    </row>
    <row r="34" spans="1:6" ht="15">
      <c r="A34" s="9" t="str">
        <f>A22</f>
        <v>Billfish</v>
      </c>
      <c r="B34" s="10">
        <f>B22</f>
        <v>2693</v>
      </c>
      <c r="C34" s="10">
        <f>D22</f>
        <v>3121</v>
      </c>
      <c r="D34" s="10">
        <f>F22</f>
        <v>2526</v>
      </c>
      <c r="E34" s="10">
        <f>H22</f>
        <v>2637</v>
      </c>
      <c r="F34" s="10">
        <f>J22</f>
        <v>0</v>
      </c>
    </row>
    <row r="35" spans="1:6" ht="15">
      <c r="A35" s="9" t="str">
        <f>A23</f>
        <v>Shark</v>
      </c>
      <c r="B35" s="10">
        <f>B23</f>
        <v>147</v>
      </c>
      <c r="C35" s="10">
        <f>D23</f>
        <v>1</v>
      </c>
      <c r="D35" s="10">
        <f>F23</f>
        <v>1</v>
      </c>
      <c r="E35" s="10">
        <f>H23</f>
        <v>3</v>
      </c>
      <c r="F35" s="10">
        <f>J23</f>
        <v>0</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71</v>
      </c>
    </row>
    <row r="3" ht="15">
      <c r="A3" t="s">
        <v>72</v>
      </c>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0</v>
      </c>
      <c r="C3" s="4"/>
      <c r="D3" s="3">
        <v>0</v>
      </c>
      <c r="E3" s="4"/>
      <c r="F3" s="3">
        <v>0</v>
      </c>
      <c r="G3" s="4"/>
      <c r="H3" s="3">
        <v>0</v>
      </c>
      <c r="I3" s="4"/>
      <c r="J3" s="3">
        <v>0</v>
      </c>
      <c r="K3" s="4"/>
    </row>
    <row r="4" spans="1:11" ht="15">
      <c r="A4" s="2" t="s">
        <v>53</v>
      </c>
      <c r="B4" s="3">
        <v>0</v>
      </c>
      <c r="C4" s="4"/>
      <c r="D4" s="3">
        <v>0</v>
      </c>
      <c r="E4" s="4"/>
      <c r="F4" s="3">
        <v>0</v>
      </c>
      <c r="G4" s="4"/>
      <c r="H4" s="3">
        <v>0</v>
      </c>
      <c r="I4" s="4"/>
      <c r="J4" s="3">
        <v>0</v>
      </c>
      <c r="K4" s="4"/>
    </row>
    <row r="5" spans="1:11" ht="15">
      <c r="A5" s="2" t="s">
        <v>54</v>
      </c>
      <c r="B5" s="3">
        <v>0</v>
      </c>
      <c r="C5" s="4"/>
      <c r="D5" s="3">
        <v>0</v>
      </c>
      <c r="E5" s="4"/>
      <c r="F5" s="3">
        <v>0</v>
      </c>
      <c r="G5" s="4"/>
      <c r="H5" s="3">
        <v>0</v>
      </c>
      <c r="I5" s="4"/>
      <c r="J5" s="3">
        <v>0</v>
      </c>
      <c r="K5" s="4"/>
    </row>
    <row r="6" spans="1:11" ht="15">
      <c r="A6" s="2" t="s">
        <v>55</v>
      </c>
      <c r="B6" s="3">
        <v>0</v>
      </c>
      <c r="C6" s="4"/>
      <c r="D6" s="3">
        <v>0</v>
      </c>
      <c r="E6" s="4"/>
      <c r="F6" s="3">
        <v>0</v>
      </c>
      <c r="G6" s="4"/>
      <c r="H6" s="3">
        <v>0</v>
      </c>
      <c r="I6" s="4"/>
      <c r="J6" s="3">
        <v>0</v>
      </c>
      <c r="K6" s="4"/>
    </row>
    <row r="7" spans="1:11" ht="15">
      <c r="A7" s="2" t="s">
        <v>56</v>
      </c>
      <c r="B7" s="3">
        <v>0</v>
      </c>
      <c r="C7" s="4"/>
      <c r="D7" s="3">
        <v>0</v>
      </c>
      <c r="E7" s="4"/>
      <c r="F7" s="3">
        <v>0</v>
      </c>
      <c r="G7" s="4"/>
      <c r="H7" s="3">
        <v>0</v>
      </c>
      <c r="I7" s="4"/>
      <c r="J7" s="3">
        <v>0</v>
      </c>
      <c r="K7" s="4"/>
    </row>
    <row r="8" spans="1:11" ht="15">
      <c r="A8" s="2" t="s">
        <v>57</v>
      </c>
      <c r="B8" s="3">
        <v>0</v>
      </c>
      <c r="C8" s="4"/>
      <c r="D8" s="3">
        <v>0</v>
      </c>
      <c r="E8" s="4"/>
      <c r="F8" s="3">
        <v>0</v>
      </c>
      <c r="G8" s="4"/>
      <c r="H8" s="3">
        <v>0</v>
      </c>
      <c r="I8" s="4"/>
      <c r="J8" s="3">
        <v>0</v>
      </c>
      <c r="K8" s="4"/>
    </row>
    <row r="9" spans="1:11" ht="15">
      <c r="A9" s="2" t="s">
        <v>58</v>
      </c>
      <c r="B9" s="3">
        <v>0</v>
      </c>
      <c r="C9" s="4"/>
      <c r="D9" s="3">
        <v>0</v>
      </c>
      <c r="E9" s="4"/>
      <c r="F9" s="3">
        <v>0</v>
      </c>
      <c r="G9" s="4"/>
      <c r="H9" s="3">
        <v>0</v>
      </c>
      <c r="I9" s="4"/>
      <c r="J9" s="3">
        <v>0</v>
      </c>
      <c r="K9" s="4"/>
    </row>
    <row r="10" spans="1:11" ht="15">
      <c r="A10" s="2" t="s">
        <v>59</v>
      </c>
      <c r="B10" s="3">
        <v>0</v>
      </c>
      <c r="C10" s="4"/>
      <c r="D10" s="3">
        <v>0</v>
      </c>
      <c r="E10" s="4"/>
      <c r="F10" s="3">
        <v>0</v>
      </c>
      <c r="G10" s="4"/>
      <c r="H10" s="3">
        <v>0</v>
      </c>
      <c r="I10" s="4"/>
      <c r="J10" s="3">
        <v>0</v>
      </c>
      <c r="K10" s="4"/>
    </row>
    <row r="11" spans="1:11" ht="15">
      <c r="A11" s="2" t="s">
        <v>60</v>
      </c>
      <c r="B11" s="3">
        <v>0</v>
      </c>
      <c r="C11" s="4"/>
      <c r="D11" s="3">
        <v>0</v>
      </c>
      <c r="E11" s="4"/>
      <c r="F11" s="3">
        <v>0</v>
      </c>
      <c r="G11" s="4"/>
      <c r="H11" s="3">
        <v>0</v>
      </c>
      <c r="I11" s="4"/>
      <c r="J11" s="3">
        <v>0</v>
      </c>
      <c r="K11" s="4"/>
    </row>
    <row r="12" spans="1:11" ht="15">
      <c r="A12" s="2" t="s">
        <v>61</v>
      </c>
      <c r="B12" s="3">
        <v>0</v>
      </c>
      <c r="C12" s="4"/>
      <c r="D12" s="3">
        <v>0</v>
      </c>
      <c r="E12" s="4"/>
      <c r="F12" s="3">
        <v>0</v>
      </c>
      <c r="G12" s="4"/>
      <c r="H12" s="3">
        <v>0</v>
      </c>
      <c r="I12" s="4"/>
      <c r="J12" s="3">
        <v>0</v>
      </c>
      <c r="K12" s="4"/>
    </row>
    <row r="13" spans="1:11" ht="15">
      <c r="A13" s="2" t="s">
        <v>62</v>
      </c>
      <c r="B13" s="3">
        <v>0</v>
      </c>
      <c r="C13" s="4"/>
      <c r="D13" s="3">
        <v>0</v>
      </c>
      <c r="E13" s="4"/>
      <c r="F13" s="3">
        <v>0</v>
      </c>
      <c r="G13" s="4"/>
      <c r="H13" s="3">
        <v>0</v>
      </c>
      <c r="I13" s="4"/>
      <c r="J13" s="3">
        <v>0</v>
      </c>
      <c r="K13" s="4"/>
    </row>
    <row r="14" spans="1:11" ht="15">
      <c r="A14" s="2" t="s">
        <v>63</v>
      </c>
      <c r="B14" s="3">
        <v>0</v>
      </c>
      <c r="C14" s="4"/>
      <c r="D14" s="3">
        <v>0</v>
      </c>
      <c r="E14" s="4"/>
      <c r="F14" s="3">
        <v>0</v>
      </c>
      <c r="G14" s="4"/>
      <c r="H14" s="3">
        <v>0</v>
      </c>
      <c r="I14" s="4"/>
      <c r="J14" s="3">
        <v>0</v>
      </c>
      <c r="K14" s="4"/>
    </row>
    <row r="15" spans="1:11" ht="15">
      <c r="A15" s="2" t="s">
        <v>64</v>
      </c>
      <c r="B15" s="3">
        <v>0</v>
      </c>
      <c r="C15" s="4"/>
      <c r="D15" s="3">
        <v>0</v>
      </c>
      <c r="E15" s="4"/>
      <c r="F15" s="3">
        <v>0</v>
      </c>
      <c r="G15" s="4"/>
      <c r="H15" s="3">
        <v>0</v>
      </c>
      <c r="I15" s="4"/>
      <c r="J15" s="3">
        <v>0</v>
      </c>
      <c r="K15" s="4"/>
    </row>
    <row r="16" spans="1:11" ht="15">
      <c r="A16" s="2" t="s">
        <v>65</v>
      </c>
      <c r="B16" s="3">
        <v>0</v>
      </c>
      <c r="C16" s="4"/>
      <c r="D16" s="3">
        <v>0</v>
      </c>
      <c r="E16" s="4"/>
      <c r="F16" s="3">
        <v>0</v>
      </c>
      <c r="G16" s="4"/>
      <c r="H16" s="3">
        <v>0</v>
      </c>
      <c r="I16" s="4"/>
      <c r="J16" s="3">
        <v>0</v>
      </c>
      <c r="K16" s="4"/>
    </row>
    <row r="17" spans="1:11" ht="15">
      <c r="A17" s="2" t="s">
        <v>66</v>
      </c>
      <c r="B17" s="3">
        <v>0</v>
      </c>
      <c r="C17" s="4"/>
      <c r="D17" s="3">
        <v>0</v>
      </c>
      <c r="E17" s="4"/>
      <c r="F17" s="3">
        <v>0</v>
      </c>
      <c r="G17" s="4"/>
      <c r="H17" s="3">
        <v>0</v>
      </c>
      <c r="I17" s="4"/>
      <c r="J17" s="3">
        <v>0</v>
      </c>
      <c r="K17" s="4"/>
    </row>
    <row r="18" spans="1:11" ht="15">
      <c r="A18" s="2" t="s">
        <v>67</v>
      </c>
      <c r="B18" s="3">
        <v>0</v>
      </c>
      <c r="C18" s="4"/>
      <c r="D18" s="3">
        <v>0</v>
      </c>
      <c r="E18" s="4"/>
      <c r="F18" s="3">
        <v>0</v>
      </c>
      <c r="G18" s="4"/>
      <c r="H18" s="3">
        <v>0</v>
      </c>
      <c r="I18" s="4"/>
      <c r="J18" s="3">
        <v>0</v>
      </c>
      <c r="K18" s="4"/>
    </row>
    <row r="19" spans="1:11" ht="15">
      <c r="A19" s="2" t="s">
        <v>68</v>
      </c>
      <c r="B19" s="3">
        <v>0</v>
      </c>
      <c r="C19" s="4"/>
      <c r="D19" s="3">
        <v>0</v>
      </c>
      <c r="E19" s="4"/>
      <c r="F19" s="3">
        <v>0</v>
      </c>
      <c r="G19" s="4"/>
      <c r="H19" s="3">
        <v>0</v>
      </c>
      <c r="I19" s="4"/>
      <c r="J19" s="3">
        <v>0</v>
      </c>
      <c r="K19" s="4"/>
    </row>
    <row r="20" spans="1:11" ht="15">
      <c r="A20" s="17" t="s">
        <v>48</v>
      </c>
      <c r="B20" s="6">
        <f>SUM(B2:B19)</f>
        <v>0</v>
      </c>
      <c r="C20" s="5"/>
      <c r="D20" s="6">
        <f>SUM(D2:D19)</f>
        <v>0</v>
      </c>
      <c r="E20" s="5"/>
      <c r="F20" s="6">
        <f>SUM(F2:F19)</f>
        <v>0</v>
      </c>
      <c r="G20" s="5"/>
      <c r="H20" s="6">
        <f>SUM(H2:H19)</f>
        <v>0</v>
      </c>
      <c r="I20" s="5"/>
      <c r="J20" s="6">
        <f>SUM(J2:J19)</f>
        <v>0</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1074</v>
      </c>
      <c r="C3" s="4">
        <v>0.6911196911196911</v>
      </c>
      <c r="D3" s="3">
        <v>1556</v>
      </c>
      <c r="E3" s="4">
        <v>0.790650406504065</v>
      </c>
      <c r="F3" s="3">
        <v>1101</v>
      </c>
      <c r="G3" s="4">
        <v>0.7276933245208196</v>
      </c>
      <c r="H3" s="3">
        <v>1136</v>
      </c>
      <c r="I3" s="4">
        <v>0.6231486560614372</v>
      </c>
      <c r="J3" s="3">
        <v>0</v>
      </c>
      <c r="K3" s="4"/>
    </row>
    <row r="4" spans="1:11" ht="15">
      <c r="A4" s="2" t="s">
        <v>54</v>
      </c>
      <c r="B4" s="3">
        <v>0</v>
      </c>
      <c r="C4" s="4">
        <v>0</v>
      </c>
      <c r="D4" s="3">
        <v>0</v>
      </c>
      <c r="E4" s="4">
        <v>0</v>
      </c>
      <c r="F4" s="3">
        <v>0</v>
      </c>
      <c r="G4" s="4">
        <v>0</v>
      </c>
      <c r="H4" s="3">
        <v>0</v>
      </c>
      <c r="I4" s="4">
        <v>0</v>
      </c>
      <c r="J4" s="3">
        <v>0</v>
      </c>
      <c r="K4" s="4"/>
    </row>
    <row r="5" spans="1:11" ht="15">
      <c r="A5" s="2" t="s">
        <v>59</v>
      </c>
      <c r="B5" s="3">
        <v>47</v>
      </c>
      <c r="C5" s="4">
        <v>0.030244530244530245</v>
      </c>
      <c r="D5" s="3">
        <v>50</v>
      </c>
      <c r="E5" s="4">
        <v>0.02540650406504065</v>
      </c>
      <c r="F5" s="3">
        <v>56</v>
      </c>
      <c r="G5" s="4">
        <v>0.037012557832121616</v>
      </c>
      <c r="H5" s="3">
        <v>53</v>
      </c>
      <c r="I5" s="4">
        <v>0.029072956664838178</v>
      </c>
      <c r="J5" s="3">
        <v>0</v>
      </c>
      <c r="K5" s="4"/>
    </row>
    <row r="6" spans="1:11" ht="15">
      <c r="A6" s="2" t="s">
        <v>60</v>
      </c>
      <c r="B6" s="3">
        <v>433</v>
      </c>
      <c r="C6" s="4">
        <v>0.27863577863577865</v>
      </c>
      <c r="D6" s="3">
        <v>362</v>
      </c>
      <c r="E6" s="4">
        <v>0.1839430894308943</v>
      </c>
      <c r="F6" s="3">
        <v>356</v>
      </c>
      <c r="G6" s="4">
        <v>0.23529411764705882</v>
      </c>
      <c r="H6" s="3">
        <v>634</v>
      </c>
      <c r="I6" s="4">
        <v>0.3477783872737246</v>
      </c>
      <c r="J6" s="3">
        <v>0</v>
      </c>
      <c r="K6" s="4"/>
    </row>
    <row r="7" spans="1:11" ht="15">
      <c r="A7" s="17" t="s">
        <v>48</v>
      </c>
      <c r="B7" s="6">
        <f>SUM(B2:B6)</f>
        <v>1554</v>
      </c>
      <c r="C7" s="5"/>
      <c r="D7" s="6">
        <f>SUM(D2:D6)</f>
        <v>1968</v>
      </c>
      <c r="E7" s="5"/>
      <c r="F7" s="6">
        <f>SUM(F2:F6)</f>
        <v>1513</v>
      </c>
      <c r="G7" s="5"/>
      <c r="H7" s="6">
        <f>SUM(H2:H6)</f>
        <v>1823</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55</v>
      </c>
      <c r="C3" s="4">
        <v>0.18394648829431437</v>
      </c>
      <c r="D3" s="3">
        <v>60</v>
      </c>
      <c r="E3" s="4">
        <v>0.18181818181818182</v>
      </c>
      <c r="F3" s="3">
        <v>201</v>
      </c>
      <c r="G3" s="4">
        <v>0.3489583333333333</v>
      </c>
      <c r="H3" s="3">
        <v>101</v>
      </c>
      <c r="I3" s="4">
        <v>0.19649805447470817</v>
      </c>
      <c r="J3" s="3">
        <v>0</v>
      </c>
      <c r="K3" s="4"/>
    </row>
    <row r="4" spans="1:11" ht="15">
      <c r="A4" s="2" t="s">
        <v>54</v>
      </c>
      <c r="B4" s="3">
        <v>0</v>
      </c>
      <c r="C4" s="4">
        <v>0</v>
      </c>
      <c r="D4" s="3">
        <v>0</v>
      </c>
      <c r="E4" s="4">
        <v>0</v>
      </c>
      <c r="F4" s="3">
        <v>0</v>
      </c>
      <c r="G4" s="4">
        <v>0</v>
      </c>
      <c r="H4" s="3">
        <v>0</v>
      </c>
      <c r="I4" s="4">
        <v>0</v>
      </c>
      <c r="J4" s="3">
        <v>0</v>
      </c>
      <c r="K4" s="4"/>
    </row>
    <row r="5" spans="1:11" ht="15">
      <c r="A5" s="2" t="s">
        <v>59</v>
      </c>
      <c r="B5" s="3">
        <v>13</v>
      </c>
      <c r="C5" s="4">
        <v>0.043478260869565216</v>
      </c>
      <c r="D5" s="3">
        <v>29</v>
      </c>
      <c r="E5" s="4">
        <v>0.08787878787878788</v>
      </c>
      <c r="F5" s="3">
        <v>107</v>
      </c>
      <c r="G5" s="4">
        <v>0.1857638888888889</v>
      </c>
      <c r="H5" s="3">
        <v>40</v>
      </c>
      <c r="I5" s="4">
        <v>0.07782101167315175</v>
      </c>
      <c r="J5" s="3">
        <v>0</v>
      </c>
      <c r="K5" s="4"/>
    </row>
    <row r="6" spans="1:11" ht="15">
      <c r="A6" s="2" t="s">
        <v>60</v>
      </c>
      <c r="B6" s="3">
        <v>231</v>
      </c>
      <c r="C6" s="4">
        <v>0.7725752508361204</v>
      </c>
      <c r="D6" s="3">
        <v>241</v>
      </c>
      <c r="E6" s="4">
        <v>0.7303030303030303</v>
      </c>
      <c r="F6" s="3">
        <v>268</v>
      </c>
      <c r="G6" s="4">
        <v>0.4652777777777778</v>
      </c>
      <c r="H6" s="3">
        <v>373</v>
      </c>
      <c r="I6" s="4">
        <v>0.72568093385214</v>
      </c>
      <c r="J6" s="3">
        <v>0</v>
      </c>
      <c r="K6" s="4"/>
    </row>
    <row r="7" spans="1:11" ht="15">
      <c r="A7" s="17" t="s">
        <v>48</v>
      </c>
      <c r="B7" s="6">
        <f>SUM(B2:B6)</f>
        <v>299</v>
      </c>
      <c r="C7" s="5"/>
      <c r="D7" s="6">
        <f>SUM(D2:D6)</f>
        <v>330</v>
      </c>
      <c r="E7" s="5"/>
      <c r="F7" s="6">
        <f>SUM(F2:F6)</f>
        <v>576</v>
      </c>
      <c r="G7" s="5"/>
      <c r="H7" s="6">
        <f>SUM(H2:H6)</f>
        <v>514</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1247</v>
      </c>
      <c r="C3" s="4">
        <v>0.4803543913713405</v>
      </c>
      <c r="D3" s="3">
        <v>2009</v>
      </c>
      <c r="E3" s="4">
        <v>0.6009572240502543</v>
      </c>
      <c r="F3" s="3">
        <v>1589</v>
      </c>
      <c r="G3" s="4">
        <v>0.5685152057245081</v>
      </c>
      <c r="H3" s="3">
        <v>1522</v>
      </c>
      <c r="I3" s="4">
        <v>0.6495945369184806</v>
      </c>
      <c r="J3" s="3">
        <v>0</v>
      </c>
      <c r="K3" s="4"/>
    </row>
    <row r="4" spans="1:11" ht="15">
      <c r="A4" s="2" t="s">
        <v>54</v>
      </c>
      <c r="B4" s="3">
        <v>0</v>
      </c>
      <c r="C4" s="4">
        <v>0</v>
      </c>
      <c r="D4" s="3">
        <v>0</v>
      </c>
      <c r="E4" s="4">
        <v>0</v>
      </c>
      <c r="F4" s="3">
        <v>0</v>
      </c>
      <c r="G4" s="4">
        <v>0</v>
      </c>
      <c r="H4" s="3">
        <v>0</v>
      </c>
      <c r="I4" s="4">
        <v>0</v>
      </c>
      <c r="J4" s="3">
        <v>0</v>
      </c>
      <c r="K4" s="4"/>
    </row>
    <row r="5" spans="1:11" ht="15">
      <c r="A5" s="2" t="s">
        <v>59</v>
      </c>
      <c r="B5" s="3">
        <v>88</v>
      </c>
      <c r="C5" s="4">
        <v>0.03389830508474576</v>
      </c>
      <c r="D5" s="3">
        <v>95</v>
      </c>
      <c r="E5" s="4">
        <v>0.028417588991923422</v>
      </c>
      <c r="F5" s="3">
        <v>86</v>
      </c>
      <c r="G5" s="4">
        <v>0.03076923076923077</v>
      </c>
      <c r="H5" s="3">
        <v>60</v>
      </c>
      <c r="I5" s="4">
        <v>0.02560819462227913</v>
      </c>
      <c r="J5" s="3">
        <v>0</v>
      </c>
      <c r="K5" s="4"/>
    </row>
    <row r="6" spans="1:11" ht="15">
      <c r="A6" s="2" t="s">
        <v>60</v>
      </c>
      <c r="B6" s="3">
        <v>1261</v>
      </c>
      <c r="C6" s="4">
        <v>0.4857473035439137</v>
      </c>
      <c r="D6" s="3">
        <v>1239</v>
      </c>
      <c r="E6" s="4">
        <v>0.3706251869578223</v>
      </c>
      <c r="F6" s="3">
        <v>1120</v>
      </c>
      <c r="G6" s="4">
        <v>0.4007155635062612</v>
      </c>
      <c r="H6" s="3">
        <v>761</v>
      </c>
      <c r="I6" s="4">
        <v>0.3247972684592403</v>
      </c>
      <c r="J6" s="3">
        <v>0</v>
      </c>
      <c r="K6" s="4"/>
    </row>
    <row r="7" spans="1:11" ht="15">
      <c r="A7" s="17" t="s">
        <v>48</v>
      </c>
      <c r="B7" s="6">
        <f>SUM(B2:B6)</f>
        <v>2596</v>
      </c>
      <c r="C7" s="5"/>
      <c r="D7" s="6">
        <f>SUM(D2:D6)</f>
        <v>3343</v>
      </c>
      <c r="E7" s="5"/>
      <c r="F7" s="6">
        <f>SUM(F2:F6)</f>
        <v>2795</v>
      </c>
      <c r="G7" s="5"/>
      <c r="H7" s="6">
        <f>SUM(H2:H6)</f>
        <v>2343</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2020-03-12T23:06:15Z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PNIEX1.wcpfc.local ([172.16.200.21]) by sp.wcpfc.int with Microsoft SMTPSVC(8.0.9200.16384);
  Fri, 13 Mar 2020 10:49:46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Cc">
    <vt:lpwstr>Tim Jones &amp;lt;tim.jones@wcpfc.int&amp;gt;</vt:lpwstr>
  </property>
  <property fmtid="{D5CDD505-2E9C-101B-9397-08002B2CF9AE}" pid="7" name="EmailSubject">
    <vt:lpwstr>ACE</vt:lpwstr>
  </property>
</Properties>
</file>