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Discards" sheetId="6" r:id="rId6"/>
    <sheet name="WCPFC-South" sheetId="7" r:id="rId7"/>
    <sheet name="WCPFC-North" sheetId="8" r:id="rId8"/>
    <sheet name="South-Pacific" sheetId="9" r:id="rId9"/>
    <sheet name="North-Pacific" sheetId="10" r:id="rId10"/>
    <sheet name="WCPO" sheetId="11" r:id="rId11"/>
  </sheets>
  <definedNames/>
  <calcPr fullCalcOnLoad="1"/>
</workbook>
</file>

<file path=xl/sharedStrings.xml><?xml version="1.0" encoding="utf-8"?>
<sst xmlns="http://schemas.openxmlformats.org/spreadsheetml/2006/main" count="208" uniqueCount="74">
  <si>
    <t>Flag/Charter country</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</si>
  <si>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</si>
  <si>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</si>
  <si>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</si>
  <si>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</si>
  <si>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</si>
  <si>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</si>
  <si>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</si>
  <si>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</si>
  <si>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</si>
  <si>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</si>
  <si>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</si>
  <si>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</si>
  <si>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</si>
  <si>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</si>
  <si>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</si>
  <si>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</si>
  <si>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</si>
  <si>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</si>
  <si>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</si>
  <si>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</si>
  <si>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</si>
  <si>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t>
  </si>
  <si>
    <t>AR Part 1 - Tabular Annual Fisheries Information - Figure 3</t>
  </si>
  <si>
    <t>WCPFC_Discards</t>
  </si>
  <si>
    <t>Annual discards by key species in the WCPFC Convention Area for the previous calendar year (x-1) and previous 4 years (x-2 to x-5)</t>
  </si>
  <si>
    <t>SciData - Section 1</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</si>
  <si>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</si>
  <si>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</si>
  <si>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</si>
  <si>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</si>
  <si>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</si>
  <si>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</si>
  <si>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</si>
  <si>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</si>
  <si>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</si>
  <si>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</si>
  <si>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</si>
  <si>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</si>
  <si>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</si>
  <si>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</si>
  <si>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</si>
  <si>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</si>
  <si>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</si>
  <si>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</si>
  <si>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</si>
  <si>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</si>
  <si>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</si>
  <si>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</si>
  <si>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</si>
  <si>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</si>
  <si>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</si>
  <si>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</si>
  <si>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</si>
  <si>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</si>
  <si>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</si>
  <si>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</si>
  <si>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</si>
  <si>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</si>
  <si>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</si>
  <si>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</si>
  <si>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</si>
  <si>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</si>
  <si>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</si>
  <si>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</si>
  <si>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</si>
  <si>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</si>
  <si>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</si>
  <si>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</si>
  <si>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</si>
  <si>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</si>
  <si>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</si>
  <si>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</si>
  <si>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Marshall Islands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</si>
</sst>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Font="1" applyAlignment="1">
      <alignment/>
    </xf>
    <xf numFmtId="0" fontId="55" fillId="0" borderId="0" xfId="0" applyFont="1" applyAlignment="1">
      <alignment/>
    </xf>
    <xf numFmtId="0" fontId="56" fillId="5" borderId="10" xfId="0" applyFont="1" applyFill="1" applyBorder="1" applyAlignment="1">
      <alignment horizontal="center" vertical="center" wrapText="1"/>
    </xf>
    <xf numFmtId="3" fontId="57" fillId="0" borderId="10" xfId="0" applyNumberFormat="1" applyFont="1" applyBorder="1" applyAlignment="1">
      <alignment horizontal="right" vertical="center" wrapText="1"/>
    </xf>
    <xf numFmtId="9" fontId="58" fillId="0" borderId="10" xfId="0" applyNumberFormat="1" applyFont="1" applyBorder="1" applyAlignment="1">
      <alignment horizontal="right" vertical="center" wrapText="1"/>
    </xf>
    <xf numFmtId="9" fontId="58" fillId="33" borderId="10" xfId="0" applyNumberFormat="1" applyFont="1" applyFill="1" applyBorder="1" applyAlignment="1">
      <alignment horizontal="right" vertical="center" wrapText="1"/>
    </xf>
    <xf numFmtId="3" fontId="57" fillId="34" borderId="10" xfId="0" applyNumberFormat="1" applyFont="1" applyFill="1" applyBorder="1" applyAlignment="1">
      <alignment/>
    </xf>
    <xf numFmtId="17" fontId="56" fillId="5" borderId="10" xfId="0" applyNumberFormat="1" applyFont="1" applyFill="1" applyBorder="1" applyAlignment="1" quotePrefix="1">
      <alignment horizontal="center" vertical="center" wrapText="1"/>
    </xf>
    <xf numFmtId="3" fontId="55" fillId="0" borderId="0" xfId="0" applyNumberFormat="1" applyFont="1" applyAlignment="1">
      <alignment/>
    </xf>
    <xf numFmtId="0" fontId="59" fillId="0" borderId="0" xfId="0" applyFont="1" applyAlignment="1">
      <alignment/>
    </xf>
    <xf numFmtId="3" fontId="59" fillId="0" borderId="0" xfId="0" applyNumberFormat="1" applyFont="1" applyAlignment="1">
      <alignment/>
    </xf>
    <xf numFmtId="0" fontId="60" fillId="0" borderId="0" xfId="0" applyFont="1" applyAlignment="1">
      <alignment/>
    </xf>
    <xf numFmtId="0" fontId="29" fillId="0" borderId="0" xfId="0" applyFont="1" applyAlignment="1">
      <alignment/>
    </xf>
    <xf numFmtId="0" fontId="61" fillId="0" borderId="11" xfId="53" applyFont="1" applyBorder="1" applyAlignment="1">
      <alignment horizontal="center" vertical="top"/>
    </xf>
    <xf numFmtId="0" fontId="61" fillId="0" borderId="12" xfId="53" applyFont="1" applyBorder="1" applyAlignment="1">
      <alignment horizontal="center" vertical="top"/>
    </xf>
    <xf numFmtId="0" fontId="61" fillId="0" borderId="13" xfId="53" applyFont="1" applyBorder="1" applyAlignment="1">
      <alignment horizontal="center" vertical="top"/>
    </xf>
    <xf numFmtId="0" fontId="56" fillId="35" borderId="10" xfId="0" applyFont="1" applyFill="1" applyBorder="1" applyAlignment="1">
      <alignment horizontal="center" vertical="center" wrapText="1"/>
    </xf>
    <xf numFmtId="0" fontId="56" fillId="34" borderId="10" xfId="0" applyFont="1" applyFill="1" applyBorder="1" applyAlignment="1">
      <alignment horizontal="center"/>
    </xf>
    <xf numFmtId="0" fontId="62" fillId="0" borderId="0" xfId="0" applyFont="1" applyAlignment="1">
      <alignment/>
    </xf>
    <xf numFmtId="0" fontId="63" fillId="0" borderId="0" xfId="0" applyFont="1" applyAlignment="1">
      <alignment/>
    </xf>
    <xf numFmtId="0" fontId="62" fillId="0" borderId="12" xfId="0" applyFont="1" applyBorder="1" applyAlignment="1">
      <alignment/>
    </xf>
    <xf numFmtId="0" fontId="62" fillId="0" borderId="13" xfId="0" applyFont="1" applyBorder="1" applyAlignment="1">
      <alignment/>
    </xf>
    <xf numFmtId="0" fontId="62" fillId="0" borderId="14" xfId="0" applyFont="1" applyBorder="1" applyAlignment="1">
      <alignment/>
    </xf>
    <xf numFmtId="0" fontId="62" fillId="0" borderId="14" xfId="0" applyFont="1" applyBorder="1" applyAlignment="1">
      <alignment horizontal="left" vertical="top" wrapText="1"/>
    </xf>
    <xf numFmtId="0" fontId="62" fillId="13" borderId="15" xfId="0" applyFont="1" applyFill="1" applyBorder="1" applyAlignment="1">
      <alignment/>
    </xf>
    <xf numFmtId="0" fontId="62" fillId="0" borderId="16" xfId="0" applyFont="1" applyBorder="1" applyAlignment="1">
      <alignment horizontal="left" vertical="top" wrapText="1"/>
    </xf>
    <xf numFmtId="0" fontId="62" fillId="0" borderId="17" xfId="0" applyFont="1" applyBorder="1" applyAlignment="1">
      <alignment horizontal="left" vertical="top" wrapText="1"/>
    </xf>
    <xf numFmtId="0" fontId="62" fillId="0" borderId="10" xfId="0" applyFont="1" applyBorder="1" applyAlignment="1">
      <alignment horizontal="left" vertical="top" wrapText="1"/>
    </xf>
    <xf numFmtId="0" fontId="62" fillId="0" borderId="18" xfId="0" applyFont="1" applyBorder="1" applyAlignment="1">
      <alignment horizontal="left" vertical="top" wrapText="1"/>
    </xf>
    <xf numFmtId="0" fontId="62" fillId="0" borderId="19" xfId="0" applyFont="1" applyBorder="1" applyAlignment="1">
      <alignment horizontal="left" vertical="top" wrapText="1"/>
    </xf>
    <xf numFmtId="0" fontId="62" fillId="0" borderId="20" xfId="0" applyFont="1" applyBorder="1" applyAlignment="1">
      <alignment horizontal="left" vertical="top" wrapText="1"/>
    </xf>
    <xf numFmtId="0" fontId="64" fillId="8" borderId="11" xfId="0" applyFont="1" applyFill="1" applyBorder="1" applyAlignment="1">
      <alignment/>
    </xf>
    <xf numFmtId="0" fontId="64" fillId="8" borderId="16" xfId="0" applyFont="1" applyFill="1" applyBorder="1" applyAlignment="1">
      <alignment/>
    </xf>
    <xf numFmtId="0" fontId="64" fillId="8" borderId="17" xfId="0" applyFont="1" applyFill="1" applyBorder="1" applyAlignment="1">
      <alignment horizontal="center"/>
    </xf>
    <xf numFmtId="0" fontId="62" fillId="0" borderId="19" xfId="0" applyFont="1" applyBorder="1" applyAlignment="1">
      <alignment/>
    </xf>
    <xf numFmtId="14" fontId="62" fillId="0" borderId="20" xfId="0" applyNumberFormat="1" applyFont="1" applyBorder="1" applyAlignment="1">
      <alignment horizontal="center"/>
    </xf>
    <xf numFmtId="0" fontId="64" fillId="13" borderId="11" xfId="0" applyFont="1" applyFill="1" applyBorder="1" applyAlignment="1">
      <alignment/>
    </xf>
    <xf numFmtId="0" fontId="64" fillId="13" borderId="15" xfId="0" applyFont="1" applyFill="1" applyBorder="1" applyAlignment="1">
      <alignment horizontal="center"/>
    </xf>
    <xf numFmtId="0" fontId="64" fillId="13" borderId="15" xfId="0" applyFont="1" applyFill="1" applyBorder="1" applyAlignment="1">
      <alignment/>
    </xf>
    <xf numFmtId="0" fontId="64" fillId="11" borderId="11" xfId="0" applyFont="1" applyFill="1" applyBorder="1" applyAlignment="1">
      <alignment/>
    </xf>
    <xf numFmtId="0" fontId="64" fillId="11" borderId="13" xfId="0" applyFont="1" applyFill="1" applyBorder="1" applyAlignment="1">
      <alignment/>
    </xf>
    <xf numFmtId="17" fontId="56" fillId="36" borderId="10" xfId="0" applyNumberFormat="1" applyFont="1" applyFill="1" applyBorder="1" applyAlignment="1" quotePrefix="1">
      <alignment horizontal="center" vertical="center" wrapText="1"/>
    </xf>
    <xf numFmtId="0" fontId="64" fillId="13" borderId="21" xfId="0" applyFont="1" applyFill="1" applyBorder="1" applyAlignment="1">
      <alignment horizontal="center"/>
    </xf>
    <xf numFmtId="0" fontId="64" fillId="13" borderId="22" xfId="0" applyFont="1" applyFill="1" applyBorder="1" applyAlignment="1">
      <alignment horizontal="center"/>
    </xf>
    <xf numFmtId="0" fontId="65" fillId="0" borderId="23" xfId="53" applyFont="1" applyBorder="1" applyAlignment="1">
      <alignment horizontal="left" vertical="top" wrapText="1"/>
    </xf>
    <xf numFmtId="0" fontId="65" fillId="0" borderId="24" xfId="53" applyFont="1" applyBorder="1" applyAlignment="1">
      <alignment horizontal="left" vertical="top" wrapText="1"/>
    </xf>
    <xf numFmtId="0" fontId="65" fillId="0" borderId="25" xfId="53" applyFont="1" applyBorder="1" applyAlignment="1">
      <alignment horizontal="left" vertical="top" wrapText="1"/>
    </xf>
    <xf numFmtId="0" fontId="65" fillId="0" borderId="26" xfId="53" applyFont="1" applyBorder="1" applyAlignment="1">
      <alignment horizontal="left" vertical="top" wrapText="1"/>
    </xf>
    <xf numFmtId="0" fontId="63" fillId="0" borderId="21" xfId="0" applyFont="1" applyBorder="1" applyAlignment="1">
      <alignment horizontal="left"/>
    </xf>
    <xf numFmtId="0" fontId="63" fillId="0" borderId="22" xfId="0" applyFont="1" applyBorder="1" applyAlignment="1">
      <alignment horizontal="left"/>
    </xf>
    <xf numFmtId="0" fontId="63" fillId="0" borderId="27" xfId="0" applyFont="1" applyBorder="1" applyAlignment="1">
      <alignment horizontal="left"/>
    </xf>
    <xf numFmtId="0" fontId="63" fillId="0" borderId="28" xfId="0" applyFont="1" applyBorder="1" applyAlignment="1">
      <alignment horizontal="left"/>
    </xf>
    <xf numFmtId="0" fontId="56" fillId="35" borderId="10" xfId="0" applyFont="1" applyFill="1" applyBorder="1" applyAlignment="1">
      <alignment horizontal="center" vertical="center" wrapText="1"/>
    </xf>
    <xf numFmtId="0" fontId="66" fillId="5"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35275449"/>
        <c:axId val="49043586"/>
      </c:barChart>
      <c:catAx>
        <c:axId val="3527544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49043586"/>
        <c:crosses val="autoZero"/>
        <c:auto val="1"/>
        <c:lblOffset val="100"/>
        <c:tickLblSkip val="1"/>
        <c:noMultiLvlLbl val="0"/>
      </c:catAx>
      <c:valAx>
        <c:axId val="4904358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5275449"/>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38739091"/>
        <c:axId val="13107500"/>
      </c:barChart>
      <c:catAx>
        <c:axId val="3873909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13107500"/>
        <c:crosses val="autoZero"/>
        <c:auto val="1"/>
        <c:lblOffset val="100"/>
        <c:tickLblSkip val="1"/>
        <c:noMultiLvlLbl val="0"/>
      </c:catAx>
      <c:valAx>
        <c:axId val="1310750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09"/>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8739091"/>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13</xdr:col>
      <xdr:colOff>571500</xdr:colOff>
      <xdr:row>18</xdr:row>
      <xdr:rowOff>104775</xdr:rowOff>
    </xdr:to>
    <xdr:pic>
      <xdr:nvPicPr>
        <xdr:cNvPr id="1" name="Picture 2"/>
        <xdr:cNvPicPr preferRelativeResize="1">
          <a:picLocks noChangeAspect="1"/>
        </xdr:cNvPicPr>
      </xdr:nvPicPr>
      <xdr:blipFill>
        <a:blip r:embed="rId1"/>
        <a:stretch>
          <a:fillRect/>
        </a:stretch>
      </xdr:blipFill>
      <xdr:spPr>
        <a:xfrm>
          <a:off x="9525" y="9525"/>
          <a:ext cx="8486775" cy="3524250"/>
        </a:xfrm>
        <a:prstGeom prst="rect">
          <a:avLst/>
        </a:prstGeom>
        <a:noFill/>
        <a:ln w="9525" cmpd="sng">
          <a:noFill/>
        </a:ln>
      </xdr:spPr>
    </xdr:pic>
    <xdr:clientData/>
  </xdr:twoCellAnchor>
  <xdr:twoCellAnchor editAs="oneCell">
    <xdr:from>
      <xdr:col>14</xdr:col>
      <xdr:colOff>352425</xdr:colOff>
      <xdr:row>0</xdr:row>
      <xdr:rowOff>9525</xdr:rowOff>
    </xdr:from>
    <xdr:to>
      <xdr:col>28</xdr:col>
      <xdr:colOff>285750</xdr:colOff>
      <xdr:row>18</xdr:row>
      <xdr:rowOff>38100</xdr:rowOff>
    </xdr:to>
    <xdr:pic>
      <xdr:nvPicPr>
        <xdr:cNvPr id="2" name="Picture 4"/>
        <xdr:cNvPicPr preferRelativeResize="1">
          <a:picLocks noChangeAspect="1"/>
        </xdr:cNvPicPr>
      </xdr:nvPicPr>
      <xdr:blipFill>
        <a:blip r:embed="rId2"/>
        <a:stretch>
          <a:fillRect/>
        </a:stretch>
      </xdr:blipFill>
      <xdr:spPr>
        <a:xfrm>
          <a:off x="8886825" y="9525"/>
          <a:ext cx="8467725" cy="3457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showGridLines="0" tabSelected="1" zoomScalePageLayoutView="0" workbookViewId="0" topLeftCell="A1">
      <selection activeCell="B11" sqref="B11"/>
    </sheetView>
  </sheetViews>
  <sheetFormatPr defaultColWidth="9.140625" defaultRowHeight="15"/>
  <cols>
    <col min="1" max="1" width="20.28125" style="11" customWidth="1"/>
    <col min="2" max="2" width="101.140625" style="11" customWidth="1"/>
    <col min="3" max="3" width="26.57421875" style="11" customWidth="1"/>
    <col min="4" max="16384" width="9.140625" style="11" customWidth="1"/>
  </cols>
  <sheetData>
    <row r="1" spans="1:3" ht="18.75">
      <c r="A1" s="39" t="s">
        <v>0</v>
      </c>
      <c r="B1" s="48" t="s">
        <v>73</v>
      </c>
      <c r="C1" s="49"/>
    </row>
    <row r="2" spans="1:3" ht="19.5" thickBot="1">
      <c r="A2" s="40" t="s">
        <v>1</v>
      </c>
      <c r="B2" s="50" t="s">
        <v>2</v>
      </c>
      <c r="C2" s="51"/>
    </row>
    <row r="3" spans="1:3" ht="12" customHeight="1" thickBot="1">
      <c r="A3" s="18"/>
      <c r="B3" s="19"/>
      <c r="C3" s="18"/>
    </row>
    <row r="4" spans="1:3" ht="12">
      <c r="A4" s="36" t="s">
        <v>3</v>
      </c>
      <c r="B4" s="42" t="s">
        <v>4</v>
      </c>
      <c r="C4" s="43"/>
    </row>
    <row r="5" spans="1:3" ht="15" customHeight="1">
      <c r="A5" s="20" t="s">
        <v>5</v>
      </c>
      <c r="B5" s="44" t="s">
        <v>6</v>
      </c>
      <c r="C5" s="45"/>
    </row>
    <row r="6" spans="1:3" ht="13.5" customHeight="1" thickBot="1">
      <c r="A6" s="21" t="s">
        <v>7</v>
      </c>
      <c r="B6" s="46" t="s">
        <v>8</v>
      </c>
      <c r="C6" s="47"/>
    </row>
    <row r="7" spans="1:3" ht="12">
      <c r="A7" s="22"/>
      <c r="B7" s="23"/>
      <c r="C7" s="18"/>
    </row>
    <row r="8" spans="1:3" ht="12.75" thickBot="1">
      <c r="A8" s="37" t="s">
        <v>9</v>
      </c>
      <c r="B8" s="38" t="s">
        <v>10</v>
      </c>
      <c r="C8" s="24" t="s">
        <v>11</v>
      </c>
    </row>
    <row r="9" spans="1:3" ht="48">
      <c r="A9" s="13" t="s">
        <v>12</v>
      </c>
      <c r="B9" s="25" t="s">
        <v>13</v>
      </c>
      <c r="C9" s="26" t="s">
        <v>14</v>
      </c>
    </row>
    <row r="10" spans="1:3" ht="36">
      <c r="A10" s="14" t="s">
        <v>15</v>
      </c>
      <c r="B10" s="27" t="s">
        <v>16</v>
      </c>
      <c r="C10" s="28" t="s">
        <v>17</v>
      </c>
    </row>
    <row r="11" spans="1:3" ht="24">
      <c r="A11" s="14" t="s">
        <v>18</v>
      </c>
      <c r="B11" s="27" t="s">
        <v>19</v>
      </c>
      <c r="C11" s="28" t="s">
        <v>20</v>
      </c>
    </row>
    <row r="12" spans="1:3" ht="24">
      <c r="A12" s="14" t="s">
        <v>21</v>
      </c>
      <c r="B12" s="27" t="s">
        <v>22</v>
      </c>
      <c r="C12" s="28" t="s">
        <v>23</v>
      </c>
    </row>
    <row r="13" spans="1:3" ht="24" customHeight="1">
      <c r="A13" s="14" t="s">
        <v>24</v>
      </c>
      <c r="B13" s="27" t="s">
        <v>25</v>
      </c>
      <c r="C13" s="28" t="s">
        <v>26</v>
      </c>
    </row>
    <row r="14" spans="1:3" ht="24">
      <c r="A14" s="14" t="s">
        <v>27</v>
      </c>
      <c r="B14" s="27" t="s">
        <v>28</v>
      </c>
      <c r="C14" s="28" t="s">
        <v>26</v>
      </c>
    </row>
    <row r="15" spans="1:3" ht="24">
      <c r="A15" s="14" t="s">
        <v>29</v>
      </c>
      <c r="B15" s="27" t="s">
        <v>30</v>
      </c>
      <c r="C15" s="28" t="s">
        <v>26</v>
      </c>
    </row>
    <row r="16" spans="1:3" ht="24">
      <c r="A16" s="14" t="s">
        <v>31</v>
      </c>
      <c r="B16" s="27" t="s">
        <v>32</v>
      </c>
      <c r="C16" s="28" t="s">
        <v>26</v>
      </c>
    </row>
    <row r="17" spans="1:3" ht="24">
      <c r="A17" s="14" t="s">
        <v>33</v>
      </c>
      <c r="B17" s="27" t="s">
        <v>34</v>
      </c>
      <c r="C17" s="28" t="s">
        <v>26</v>
      </c>
    </row>
    <row r="18" spans="1:3" ht="36.75" thickBot="1">
      <c r="A18" s="15" t="s">
        <v>35</v>
      </c>
      <c r="B18" s="29" t="s">
        <v>36</v>
      </c>
      <c r="C18" s="30" t="s">
        <v>26</v>
      </c>
    </row>
    <row r="19" spans="1:3" ht="12.75" thickBot="1">
      <c r="A19" s="18"/>
      <c r="B19" s="18"/>
      <c r="C19" s="18"/>
    </row>
    <row r="20" spans="1:3" ht="12">
      <c r="A20" s="31" t="s">
        <v>37</v>
      </c>
      <c r="B20" s="32" t="s">
        <v>38</v>
      </c>
      <c r="C20" s="33" t="s">
        <v>39</v>
      </c>
    </row>
    <row r="21" spans="1:3" ht="12.75" thickBot="1">
      <c r="A21" s="21">
        <v>0</v>
      </c>
      <c r="B21" s="34" t="s">
        <v>40</v>
      </c>
      <c r="C21"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3" location="WCPFC_Discards!A1" display="WCPFC_Discards"/>
    <hyperlink ref="A14" location="'WCPFC-South'!A1" display="WCPFC-South"/>
    <hyperlink ref="A15" location="'WCPFC-North'!A1" display="WCPFC-North"/>
    <hyperlink ref="A16" location="'South-Pacific'!A1" display="South-Pacific"/>
    <hyperlink ref="A17" location="'North-Pacific'!A1" display="North Pacific"/>
    <hyperlink ref="A18" location="WCPO!A1" display="WCPO"/>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0</v>
      </c>
      <c r="C3" s="4"/>
      <c r="D3" s="3">
        <v>25</v>
      </c>
      <c r="E3" s="4">
        <v>0.6578947368421053</v>
      </c>
      <c r="F3" s="3">
        <v>47</v>
      </c>
      <c r="G3" s="4">
        <v>0.18359375</v>
      </c>
      <c r="H3" s="3">
        <v>33</v>
      </c>
      <c r="I3" s="4">
        <v>0.5409836065573771</v>
      </c>
      <c r="J3" s="3">
        <v>0</v>
      </c>
      <c r="K3" s="4"/>
    </row>
    <row r="4" spans="1:11" ht="15">
      <c r="A4" s="2" t="s">
        <v>54</v>
      </c>
      <c r="B4" s="3">
        <v>0</v>
      </c>
      <c r="C4" s="4"/>
      <c r="D4" s="3">
        <v>0</v>
      </c>
      <c r="E4" s="4">
        <v>0</v>
      </c>
      <c r="F4" s="3">
        <v>0</v>
      </c>
      <c r="G4" s="4">
        <v>0</v>
      </c>
      <c r="H4" s="3">
        <v>0</v>
      </c>
      <c r="I4" s="4">
        <v>0</v>
      </c>
      <c r="J4" s="3">
        <v>0</v>
      </c>
      <c r="K4" s="4"/>
    </row>
    <row r="5" spans="1:11" ht="15">
      <c r="A5" s="2" t="s">
        <v>59</v>
      </c>
      <c r="B5" s="3">
        <v>0</v>
      </c>
      <c r="C5" s="4"/>
      <c r="D5" s="3">
        <v>0</v>
      </c>
      <c r="E5" s="4">
        <v>0</v>
      </c>
      <c r="F5" s="3">
        <v>126</v>
      </c>
      <c r="G5" s="4">
        <v>0.4921875</v>
      </c>
      <c r="H5" s="3">
        <v>3</v>
      </c>
      <c r="I5" s="4">
        <v>0.04918032786885246</v>
      </c>
      <c r="J5" s="3">
        <v>0</v>
      </c>
      <c r="K5" s="4"/>
    </row>
    <row r="6" spans="1:11" ht="15">
      <c r="A6" s="2" t="s">
        <v>60</v>
      </c>
      <c r="B6" s="3">
        <v>0</v>
      </c>
      <c r="C6" s="4"/>
      <c r="D6" s="3">
        <v>13</v>
      </c>
      <c r="E6" s="4">
        <v>0.34210526315789475</v>
      </c>
      <c r="F6" s="3">
        <v>83</v>
      </c>
      <c r="G6" s="4">
        <v>0.32421875</v>
      </c>
      <c r="H6" s="3">
        <v>25</v>
      </c>
      <c r="I6" s="4">
        <v>0.4098360655737705</v>
      </c>
      <c r="J6" s="3">
        <v>0</v>
      </c>
      <c r="K6" s="4"/>
    </row>
    <row r="7" spans="1:11" ht="15">
      <c r="A7" s="17" t="s">
        <v>48</v>
      </c>
      <c r="B7" s="6">
        <f>SUM(B2:B6)</f>
        <v>0</v>
      </c>
      <c r="C7" s="5"/>
      <c r="D7" s="6">
        <f>SUM(D2:D6)</f>
        <v>38</v>
      </c>
      <c r="E7" s="5"/>
      <c r="F7" s="6">
        <f>SUM(F2:F6)</f>
        <v>256</v>
      </c>
      <c r="G7" s="5"/>
      <c r="H7" s="6">
        <f>SUM(H2:H6)</f>
        <v>61</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0</v>
      </c>
      <c r="C3" s="4"/>
      <c r="D3" s="3">
        <v>25</v>
      </c>
      <c r="E3" s="4">
        <v>0.017445917655268667</v>
      </c>
      <c r="F3" s="3">
        <v>47</v>
      </c>
      <c r="G3" s="4">
        <v>0.01870274572224433</v>
      </c>
      <c r="H3" s="3">
        <v>33</v>
      </c>
      <c r="I3" s="4">
        <v>0.01635282457879088</v>
      </c>
      <c r="J3" s="3">
        <v>0</v>
      </c>
      <c r="K3" s="4"/>
    </row>
    <row r="4" spans="1:11" ht="15">
      <c r="A4" s="2" t="s">
        <v>53</v>
      </c>
      <c r="B4" s="3">
        <v>0</v>
      </c>
      <c r="C4" s="4"/>
      <c r="D4" s="3">
        <v>700</v>
      </c>
      <c r="E4" s="4">
        <v>0.4884856943475227</v>
      </c>
      <c r="F4" s="3">
        <v>1229</v>
      </c>
      <c r="G4" s="4">
        <v>0.48905690409868685</v>
      </c>
      <c r="H4" s="3">
        <v>1146</v>
      </c>
      <c r="I4" s="4">
        <v>0.5678889990089198</v>
      </c>
      <c r="J4" s="3">
        <v>0</v>
      </c>
      <c r="K4" s="4"/>
    </row>
    <row r="5" spans="1:11" ht="15">
      <c r="A5" s="2" t="s">
        <v>55</v>
      </c>
      <c r="B5" s="3">
        <v>0</v>
      </c>
      <c r="C5" s="4"/>
      <c r="D5" s="3">
        <v>3</v>
      </c>
      <c r="E5" s="4">
        <v>0.00209351011863224</v>
      </c>
      <c r="F5" s="3">
        <v>1</v>
      </c>
      <c r="G5" s="4">
        <v>0.0003979307600477517</v>
      </c>
      <c r="H5" s="3">
        <v>14</v>
      </c>
      <c r="I5" s="4">
        <v>0.006937561942517344</v>
      </c>
      <c r="J5" s="3">
        <v>0</v>
      </c>
      <c r="K5" s="4"/>
    </row>
    <row r="6" spans="1:11" ht="15">
      <c r="A6" s="2" t="s">
        <v>56</v>
      </c>
      <c r="B6" s="3">
        <v>0</v>
      </c>
      <c r="C6" s="4"/>
      <c r="D6" s="3">
        <v>578</v>
      </c>
      <c r="E6" s="4">
        <v>0.4033496161898116</v>
      </c>
      <c r="F6" s="3">
        <v>948</v>
      </c>
      <c r="G6" s="4">
        <v>0.3772383605252686</v>
      </c>
      <c r="H6" s="3">
        <v>707</v>
      </c>
      <c r="I6" s="4">
        <v>0.3503468780971259</v>
      </c>
      <c r="J6" s="3">
        <v>0</v>
      </c>
      <c r="K6" s="4"/>
    </row>
    <row r="7" spans="1:11" ht="15">
      <c r="A7" s="2" t="s">
        <v>57</v>
      </c>
      <c r="B7" s="3">
        <v>0</v>
      </c>
      <c r="C7" s="4"/>
      <c r="D7" s="3">
        <v>0</v>
      </c>
      <c r="E7" s="4">
        <v>0</v>
      </c>
      <c r="F7" s="3">
        <v>78</v>
      </c>
      <c r="G7" s="4">
        <v>0.03103859928372463</v>
      </c>
      <c r="H7" s="3">
        <v>1</v>
      </c>
      <c r="I7" s="4">
        <v>0.0004955401387512388</v>
      </c>
      <c r="J7" s="3">
        <v>0</v>
      </c>
      <c r="K7" s="4"/>
    </row>
    <row r="8" spans="1:11" ht="15">
      <c r="A8" s="2" t="s">
        <v>58</v>
      </c>
      <c r="B8" s="3">
        <v>0</v>
      </c>
      <c r="C8" s="4"/>
      <c r="D8" s="3">
        <v>127</v>
      </c>
      <c r="E8" s="4">
        <v>0.08862526168876483</v>
      </c>
      <c r="F8" s="3">
        <v>210</v>
      </c>
      <c r="G8" s="4">
        <v>0.08356545961002786</v>
      </c>
      <c r="H8" s="3">
        <v>117</v>
      </c>
      <c r="I8" s="4">
        <v>0.05797819623389495</v>
      </c>
      <c r="J8" s="3">
        <v>0</v>
      </c>
      <c r="K8" s="4"/>
    </row>
    <row r="9" spans="1:11" ht="15">
      <c r="A9" s="17" t="s">
        <v>48</v>
      </c>
      <c r="B9" s="6">
        <f>SUM(B2:B8)</f>
        <v>0</v>
      </c>
      <c r="C9" s="5"/>
      <c r="D9" s="6">
        <f>SUM(D2:D8)</f>
        <v>1433</v>
      </c>
      <c r="E9" s="5"/>
      <c r="F9" s="6">
        <f>SUM(F2:F8)</f>
        <v>2513</v>
      </c>
      <c r="G9" s="5"/>
      <c r="H9" s="6">
        <f>SUM(H2:H8)</f>
        <v>2018</v>
      </c>
      <c r="I9" s="5"/>
      <c r="J9" s="6">
        <f>SUM(J2:J8)</f>
        <v>0</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41</v>
      </c>
      <c r="B1" s="52">
        <v>2015</v>
      </c>
      <c r="C1" s="52"/>
      <c r="D1" s="52">
        <v>2016</v>
      </c>
      <c r="E1" s="52"/>
      <c r="F1" s="52">
        <v>2017</v>
      </c>
      <c r="G1" s="52"/>
      <c r="H1" s="52">
        <v>2018</v>
      </c>
      <c r="I1" s="52"/>
      <c r="J1" s="52">
        <v>2019</v>
      </c>
      <c r="K1" s="52"/>
    </row>
    <row r="2" spans="1:11" ht="15">
      <c r="A2" s="53"/>
      <c r="B2" s="16" t="s">
        <v>42</v>
      </c>
      <c r="C2" s="16" t="s">
        <v>43</v>
      </c>
      <c r="D2" s="16" t="s">
        <v>42</v>
      </c>
      <c r="E2" s="16" t="s">
        <v>43</v>
      </c>
      <c r="F2" s="16" t="s">
        <v>42</v>
      </c>
      <c r="G2" s="16" t="s">
        <v>43</v>
      </c>
      <c r="H2" s="16" t="s">
        <v>42</v>
      </c>
      <c r="I2" s="16" t="s">
        <v>43</v>
      </c>
      <c r="J2" s="16" t="s">
        <v>42</v>
      </c>
      <c r="K2" s="16" t="s">
        <v>43</v>
      </c>
    </row>
    <row r="3" spans="1:11" ht="15">
      <c r="A3" s="7" t="s">
        <v>44</v>
      </c>
      <c r="B3" s="3">
        <v>0</v>
      </c>
      <c r="C3" s="4"/>
      <c r="D3" s="3">
        <v>0</v>
      </c>
      <c r="E3" s="4">
        <v>0</v>
      </c>
      <c r="F3" s="3">
        <v>0</v>
      </c>
      <c r="G3" s="4">
        <v>0</v>
      </c>
      <c r="H3" s="3">
        <v>0</v>
      </c>
      <c r="I3" s="4">
        <v>0</v>
      </c>
      <c r="J3" s="3">
        <v>0</v>
      </c>
      <c r="K3" s="4"/>
    </row>
    <row r="4" spans="1:11" ht="15">
      <c r="A4" s="7" t="s">
        <v>45</v>
      </c>
      <c r="B4" s="3">
        <v>0</v>
      </c>
      <c r="C4" s="4"/>
      <c r="D4" s="3">
        <v>24</v>
      </c>
      <c r="E4" s="4">
        <v>1</v>
      </c>
      <c r="F4" s="3">
        <v>31</v>
      </c>
      <c r="G4" s="4">
        <v>1</v>
      </c>
      <c r="H4" s="3">
        <v>25</v>
      </c>
      <c r="I4" s="4">
        <v>1</v>
      </c>
      <c r="J4" s="3">
        <v>0</v>
      </c>
      <c r="K4" s="4"/>
    </row>
    <row r="5" spans="1:11" ht="15">
      <c r="A5" s="7" t="s">
        <v>46</v>
      </c>
      <c r="B5" s="3">
        <v>0</v>
      </c>
      <c r="C5" s="4"/>
      <c r="D5" s="3">
        <v>0</v>
      </c>
      <c r="E5" s="4">
        <v>0</v>
      </c>
      <c r="F5" s="3">
        <v>0</v>
      </c>
      <c r="G5" s="4">
        <v>0</v>
      </c>
      <c r="H5" s="3">
        <v>0</v>
      </c>
      <c r="I5" s="4">
        <v>0</v>
      </c>
      <c r="J5" s="3">
        <v>0</v>
      </c>
      <c r="K5" s="4"/>
    </row>
    <row r="6" spans="1:11" ht="15">
      <c r="A6" s="7" t="s">
        <v>47</v>
      </c>
      <c r="B6" s="3">
        <v>0</v>
      </c>
      <c r="C6" s="4"/>
      <c r="D6" s="3">
        <v>0</v>
      </c>
      <c r="E6" s="4">
        <v>0</v>
      </c>
      <c r="F6" s="3">
        <v>0</v>
      </c>
      <c r="G6" s="4">
        <v>0</v>
      </c>
      <c r="H6" s="3">
        <v>0</v>
      </c>
      <c r="I6" s="4">
        <v>0</v>
      </c>
      <c r="J6" s="3">
        <v>0</v>
      </c>
      <c r="K6" s="4"/>
    </row>
    <row r="7" spans="1:11" ht="15">
      <c r="A7" s="17" t="s">
        <v>48</v>
      </c>
      <c r="B7" s="6">
        <v>0</v>
      </c>
      <c r="C7" s="5"/>
      <c r="D7" s="6">
        <v>24</v>
      </c>
      <c r="E7" s="5">
        <v>1</v>
      </c>
      <c r="F7" s="6">
        <v>31</v>
      </c>
      <c r="G7" s="5">
        <v>1</v>
      </c>
      <c r="H7" s="6">
        <v>25</v>
      </c>
      <c r="I7" s="5">
        <v>1</v>
      </c>
      <c r="J7" s="6">
        <v>0</v>
      </c>
      <c r="K7" s="5"/>
    </row>
    <row r="8" spans="1:11" ht="15">
      <c r="A8" s="41" t="s">
        <v>49</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3" t="s">
        <v>50</v>
      </c>
      <c r="B1" s="52">
        <v>2015</v>
      </c>
      <c r="C1" s="52"/>
      <c r="D1" s="52">
        <v>2016</v>
      </c>
      <c r="E1" s="52"/>
      <c r="F1" s="52">
        <v>2017</v>
      </c>
      <c r="G1" s="52"/>
      <c r="H1" s="52">
        <v>2018</v>
      </c>
      <c r="I1" s="52"/>
      <c r="J1" s="52">
        <v>2019</v>
      </c>
      <c r="K1" s="52"/>
    </row>
    <row r="2" spans="1:11" ht="15" customHeight="1">
      <c r="A2" s="53"/>
      <c r="B2" s="16" t="s">
        <v>51</v>
      </c>
      <c r="C2" s="16" t="s">
        <v>43</v>
      </c>
      <c r="D2" s="16" t="s">
        <v>51</v>
      </c>
      <c r="E2" s="16" t="s">
        <v>43</v>
      </c>
      <c r="F2" s="16" t="s">
        <v>51</v>
      </c>
      <c r="G2" s="16" t="s">
        <v>43</v>
      </c>
      <c r="H2" s="16" t="s">
        <v>51</v>
      </c>
      <c r="I2" s="16" t="s">
        <v>43</v>
      </c>
      <c r="J2" s="16" t="s">
        <v>51</v>
      </c>
      <c r="K2" s="16" t="s">
        <v>43</v>
      </c>
    </row>
    <row r="3" spans="1:11" ht="15">
      <c r="A3" s="2" t="s">
        <v>52</v>
      </c>
      <c r="B3" s="3">
        <v>0</v>
      </c>
      <c r="C3" s="4"/>
      <c r="D3" s="3">
        <v>25</v>
      </c>
      <c r="E3" s="4">
        <v>0.017123287671232876</v>
      </c>
      <c r="F3" s="3">
        <v>47</v>
      </c>
      <c r="G3" s="4">
        <v>0.016918646508279338</v>
      </c>
      <c r="H3" s="3">
        <v>33</v>
      </c>
      <c r="I3" s="4">
        <v>0.015514809590973202</v>
      </c>
      <c r="J3" s="3">
        <v>0</v>
      </c>
      <c r="K3" s="4"/>
    </row>
    <row r="4" spans="1:11" ht="15">
      <c r="A4" s="2" t="s">
        <v>53</v>
      </c>
      <c r="B4" s="3">
        <v>0</v>
      </c>
      <c r="C4" s="4"/>
      <c r="D4" s="3">
        <v>700</v>
      </c>
      <c r="E4" s="4">
        <v>0.4794520547945205</v>
      </c>
      <c r="F4" s="3">
        <v>1229</v>
      </c>
      <c r="G4" s="4">
        <v>0.4424046076313895</v>
      </c>
      <c r="H4" s="3">
        <v>1146</v>
      </c>
      <c r="I4" s="4">
        <v>0.538787023977433</v>
      </c>
      <c r="J4" s="3">
        <v>0</v>
      </c>
      <c r="K4" s="4"/>
    </row>
    <row r="5" spans="1:11" ht="15">
      <c r="A5" s="2" t="s">
        <v>54</v>
      </c>
      <c r="B5" s="3">
        <v>0</v>
      </c>
      <c r="C5" s="4"/>
      <c r="D5" s="3">
        <v>0</v>
      </c>
      <c r="E5" s="4">
        <v>0</v>
      </c>
      <c r="F5" s="3">
        <v>0</v>
      </c>
      <c r="G5" s="4">
        <v>0</v>
      </c>
      <c r="H5" s="3">
        <v>0</v>
      </c>
      <c r="I5" s="4">
        <v>0</v>
      </c>
      <c r="J5" s="3">
        <v>0</v>
      </c>
      <c r="K5" s="4"/>
    </row>
    <row r="6" spans="1:11" ht="15">
      <c r="A6" s="2" t="s">
        <v>55</v>
      </c>
      <c r="B6" s="3">
        <v>0</v>
      </c>
      <c r="C6" s="4"/>
      <c r="D6" s="3">
        <v>3</v>
      </c>
      <c r="E6" s="4">
        <v>0.002054794520547945</v>
      </c>
      <c r="F6" s="3">
        <v>1</v>
      </c>
      <c r="G6" s="4">
        <v>0.0003599712023038157</v>
      </c>
      <c r="H6" s="3">
        <v>14</v>
      </c>
      <c r="I6" s="4">
        <v>0.006582040432534086</v>
      </c>
      <c r="J6" s="3">
        <v>0</v>
      </c>
      <c r="K6" s="4"/>
    </row>
    <row r="7" spans="1:11" ht="15">
      <c r="A7" s="2" t="s">
        <v>56</v>
      </c>
      <c r="B7" s="3">
        <v>0</v>
      </c>
      <c r="C7" s="4"/>
      <c r="D7" s="3">
        <v>578</v>
      </c>
      <c r="E7" s="4">
        <v>0.3958904109589041</v>
      </c>
      <c r="F7" s="3">
        <v>948</v>
      </c>
      <c r="G7" s="4">
        <v>0.3412526997840173</v>
      </c>
      <c r="H7" s="3">
        <v>707</v>
      </c>
      <c r="I7" s="4">
        <v>0.3323930418429713</v>
      </c>
      <c r="J7" s="3">
        <v>0</v>
      </c>
      <c r="K7" s="4"/>
    </row>
    <row r="8" spans="1:11" ht="15">
      <c r="A8" s="2" t="s">
        <v>57</v>
      </c>
      <c r="B8" s="3">
        <v>0</v>
      </c>
      <c r="C8" s="4"/>
      <c r="D8" s="3">
        <v>0</v>
      </c>
      <c r="E8" s="4">
        <v>0</v>
      </c>
      <c r="F8" s="3">
        <v>78</v>
      </c>
      <c r="G8" s="4">
        <v>0.028077753779697623</v>
      </c>
      <c r="H8" s="3">
        <v>1</v>
      </c>
      <c r="I8" s="4">
        <v>0.0004701457451810061</v>
      </c>
      <c r="J8" s="3">
        <v>0</v>
      </c>
      <c r="K8" s="4"/>
    </row>
    <row r="9" spans="1:11" ht="15">
      <c r="A9" s="2" t="s">
        <v>58</v>
      </c>
      <c r="B9" s="3">
        <v>0</v>
      </c>
      <c r="C9" s="4"/>
      <c r="D9" s="3">
        <v>127</v>
      </c>
      <c r="E9" s="4">
        <v>0.08698630136986302</v>
      </c>
      <c r="F9" s="3">
        <v>210</v>
      </c>
      <c r="G9" s="4">
        <v>0.0755939524838013</v>
      </c>
      <c r="H9" s="3">
        <v>117</v>
      </c>
      <c r="I9" s="4">
        <v>0.05500705218617771</v>
      </c>
      <c r="J9" s="3">
        <v>0</v>
      </c>
      <c r="K9" s="4"/>
    </row>
    <row r="10" spans="1:11" ht="15">
      <c r="A10" s="2" t="s">
        <v>59</v>
      </c>
      <c r="B10" s="3">
        <v>0</v>
      </c>
      <c r="C10" s="4"/>
      <c r="D10" s="3">
        <v>0</v>
      </c>
      <c r="E10" s="4">
        <v>0</v>
      </c>
      <c r="F10" s="3">
        <v>126</v>
      </c>
      <c r="G10" s="4">
        <v>0.04535637149028078</v>
      </c>
      <c r="H10" s="3">
        <v>3</v>
      </c>
      <c r="I10" s="4">
        <v>0.0014104372355430183</v>
      </c>
      <c r="J10" s="3">
        <v>0</v>
      </c>
      <c r="K10" s="4"/>
    </row>
    <row r="11" spans="1:11" ht="15">
      <c r="A11" s="2" t="s">
        <v>60</v>
      </c>
      <c r="B11" s="3">
        <v>0</v>
      </c>
      <c r="C11" s="4"/>
      <c r="D11" s="3">
        <v>13</v>
      </c>
      <c r="E11" s="4">
        <v>0.008904109589041096</v>
      </c>
      <c r="F11" s="3">
        <v>83</v>
      </c>
      <c r="G11" s="4">
        <v>0.029877609791216703</v>
      </c>
      <c r="H11" s="3">
        <v>25</v>
      </c>
      <c r="I11" s="4">
        <v>0.011753643629525154</v>
      </c>
      <c r="J11" s="3">
        <v>0</v>
      </c>
      <c r="K11" s="4"/>
    </row>
    <row r="12" spans="1:11" ht="15">
      <c r="A12" s="2" t="s">
        <v>61</v>
      </c>
      <c r="B12" s="3">
        <v>0</v>
      </c>
      <c r="C12" s="4"/>
      <c r="D12" s="3">
        <v>10</v>
      </c>
      <c r="E12" s="4">
        <v>0.00684931506849315</v>
      </c>
      <c r="F12" s="3">
        <v>16</v>
      </c>
      <c r="G12" s="4">
        <v>0.005759539236861051</v>
      </c>
      <c r="H12" s="3">
        <v>11</v>
      </c>
      <c r="I12" s="4">
        <v>0.005171603196991067</v>
      </c>
      <c r="J12" s="3">
        <v>0</v>
      </c>
      <c r="K12" s="4"/>
    </row>
    <row r="13" spans="1:11" ht="15">
      <c r="A13" s="2" t="s">
        <v>62</v>
      </c>
      <c r="B13" s="3">
        <v>0</v>
      </c>
      <c r="C13" s="4"/>
      <c r="D13" s="3">
        <v>4</v>
      </c>
      <c r="E13" s="4">
        <v>0.0027397260273972603</v>
      </c>
      <c r="F13" s="3">
        <v>16</v>
      </c>
      <c r="G13" s="4">
        <v>0.005759539236861051</v>
      </c>
      <c r="H13" s="3">
        <v>46</v>
      </c>
      <c r="I13" s="4">
        <v>0.021626704278326282</v>
      </c>
      <c r="J13" s="3">
        <v>0</v>
      </c>
      <c r="K13" s="4"/>
    </row>
    <row r="14" spans="1:11" ht="15">
      <c r="A14" s="2" t="s">
        <v>63</v>
      </c>
      <c r="B14" s="3">
        <v>0</v>
      </c>
      <c r="C14" s="4"/>
      <c r="D14" s="3">
        <v>0</v>
      </c>
      <c r="E14" s="4">
        <v>0</v>
      </c>
      <c r="F14" s="3">
        <v>0</v>
      </c>
      <c r="G14" s="4">
        <v>0</v>
      </c>
      <c r="H14" s="3">
        <v>0</v>
      </c>
      <c r="I14" s="4">
        <v>0</v>
      </c>
      <c r="J14" s="3">
        <v>0</v>
      </c>
      <c r="K14" s="4"/>
    </row>
    <row r="15" spans="1:11" ht="15">
      <c r="A15" s="2" t="s">
        <v>64</v>
      </c>
      <c r="B15" s="3">
        <v>0</v>
      </c>
      <c r="C15" s="4"/>
      <c r="D15" s="3">
        <v>0</v>
      </c>
      <c r="E15" s="4">
        <v>0</v>
      </c>
      <c r="F15" s="3">
        <v>11</v>
      </c>
      <c r="G15" s="4">
        <v>0.003959683225341973</v>
      </c>
      <c r="H15" s="3">
        <v>7</v>
      </c>
      <c r="I15" s="4">
        <v>0.003291020216267043</v>
      </c>
      <c r="J15" s="3">
        <v>0</v>
      </c>
      <c r="K15" s="4"/>
    </row>
    <row r="16" spans="1:11" ht="15">
      <c r="A16" s="2" t="s">
        <v>65</v>
      </c>
      <c r="B16" s="3">
        <v>0</v>
      </c>
      <c r="C16" s="4"/>
      <c r="D16" s="3">
        <v>0</v>
      </c>
      <c r="E16" s="4">
        <v>0</v>
      </c>
      <c r="F16" s="3">
        <v>5</v>
      </c>
      <c r="G16" s="4">
        <v>0.0017998560115190785</v>
      </c>
      <c r="H16" s="3">
        <v>8</v>
      </c>
      <c r="I16" s="4">
        <v>0.0037611659614480487</v>
      </c>
      <c r="J16" s="3">
        <v>0</v>
      </c>
      <c r="K16" s="4"/>
    </row>
    <row r="17" spans="1:11" ht="15">
      <c r="A17" s="2" t="s">
        <v>66</v>
      </c>
      <c r="B17" s="3">
        <v>0</v>
      </c>
      <c r="C17" s="4"/>
      <c r="D17" s="3">
        <v>0</v>
      </c>
      <c r="E17" s="4">
        <v>0</v>
      </c>
      <c r="F17" s="3">
        <v>0</v>
      </c>
      <c r="G17" s="4">
        <v>0</v>
      </c>
      <c r="H17" s="3">
        <v>0</v>
      </c>
      <c r="I17" s="4">
        <v>0</v>
      </c>
      <c r="J17" s="3">
        <v>0</v>
      </c>
      <c r="K17" s="4"/>
    </row>
    <row r="18" spans="1:11" ht="15">
      <c r="A18" s="2" t="s">
        <v>67</v>
      </c>
      <c r="B18" s="3">
        <v>0</v>
      </c>
      <c r="C18" s="4"/>
      <c r="D18" s="3">
        <v>0</v>
      </c>
      <c r="E18" s="4">
        <v>0</v>
      </c>
      <c r="F18" s="3">
        <v>0</v>
      </c>
      <c r="G18" s="4">
        <v>0</v>
      </c>
      <c r="H18" s="3">
        <v>0</v>
      </c>
      <c r="I18" s="4">
        <v>0</v>
      </c>
      <c r="J18" s="3">
        <v>0</v>
      </c>
      <c r="K18" s="4"/>
    </row>
    <row r="19" spans="1:11" ht="15">
      <c r="A19" s="2" t="s">
        <v>68</v>
      </c>
      <c r="B19" s="3">
        <v>0</v>
      </c>
      <c r="C19" s="4"/>
      <c r="D19" s="3">
        <v>0</v>
      </c>
      <c r="E19" s="4">
        <v>0</v>
      </c>
      <c r="F19" s="3">
        <v>8</v>
      </c>
      <c r="G19" s="4">
        <v>0.0028797696184305254</v>
      </c>
      <c r="H19" s="3">
        <v>9</v>
      </c>
      <c r="I19" s="4">
        <v>0.004231311706629055</v>
      </c>
      <c r="J19" s="3">
        <v>0</v>
      </c>
      <c r="K19" s="4"/>
    </row>
    <row r="20" spans="1:11" ht="15">
      <c r="A20" s="17" t="s">
        <v>48</v>
      </c>
      <c r="B20" s="6">
        <f>SUM(B2:B19)</f>
        <v>0</v>
      </c>
      <c r="C20" s="5"/>
      <c r="D20" s="6">
        <f>SUM(D2:D19)</f>
        <v>1460</v>
      </c>
      <c r="E20" s="5"/>
      <c r="F20" s="6">
        <f>SUM(F2:F19)</f>
        <v>2778</v>
      </c>
      <c r="G20" s="5"/>
      <c r="H20" s="6">
        <f>SUM(H2:H19)</f>
        <v>2127</v>
      </c>
      <c r="I20" s="5"/>
      <c r="J20" s="6">
        <f>SUM(J2:J19)</f>
        <v>0</v>
      </c>
      <c r="K20" s="5"/>
    </row>
    <row r="22" spans="1:10" ht="15">
      <c r="A22" s="9" t="s">
        <v>69</v>
      </c>
      <c r="B22" s="10">
        <f>SUM(B8:B11)</f>
        <v>0</v>
      </c>
      <c r="C22" s="9"/>
      <c r="D22" s="10">
        <f>SUM(D8:D11)</f>
        <v>140</v>
      </c>
      <c r="E22" s="9"/>
      <c r="F22" s="10">
        <f>SUM(F8:F11)</f>
        <v>497</v>
      </c>
      <c r="G22" s="9"/>
      <c r="H22" s="10">
        <f>SUM(H8:H11)</f>
        <v>146</v>
      </c>
      <c r="I22" s="9"/>
      <c r="J22" s="10">
        <f>SUM(J8:J11)</f>
        <v>0</v>
      </c>
    </row>
    <row r="23" spans="1:10" ht="15">
      <c r="A23" s="9" t="s">
        <v>70</v>
      </c>
      <c r="B23" s="10">
        <f>SUM(B12:B19)</f>
        <v>0</v>
      </c>
      <c r="C23" s="9"/>
      <c r="D23" s="10">
        <f>SUM(D12:D19)</f>
        <v>14</v>
      </c>
      <c r="E23" s="9"/>
      <c r="F23" s="10">
        <f>SUM(F12:F19)</f>
        <v>56</v>
      </c>
      <c r="G23" s="9"/>
      <c r="H23" s="10">
        <f>SUM(H12:H19)</f>
        <v>81</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25</v>
      </c>
      <c r="D29" s="9">
        <f>F3</f>
        <v>47</v>
      </c>
      <c r="E29" s="9">
        <f>H3</f>
        <v>33</v>
      </c>
      <c r="F29" s="9">
        <f>J3</f>
        <v>0</v>
      </c>
    </row>
    <row r="30" spans="1:6" ht="15">
      <c r="A30" s="9" t="str">
        <f t="shared" si="0"/>
        <v>BIGEYE TUNA</v>
      </c>
      <c r="B30" s="9">
        <f t="shared" si="0"/>
        <v>0</v>
      </c>
      <c r="C30" s="9">
        <f>D4</f>
        <v>700</v>
      </c>
      <c r="D30" s="9">
        <f>F4</f>
        <v>1229</v>
      </c>
      <c r="E30" s="9">
        <f>H4</f>
        <v>1146</v>
      </c>
      <c r="F30" s="9">
        <f>J4</f>
        <v>0</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0</v>
      </c>
      <c r="C32" s="9">
        <f>D6</f>
        <v>3</v>
      </c>
      <c r="D32" s="9">
        <f>F6</f>
        <v>1</v>
      </c>
      <c r="E32" s="9">
        <f>H6</f>
        <v>14</v>
      </c>
      <c r="F32" s="9">
        <f>J6</f>
        <v>0</v>
      </c>
    </row>
    <row r="33" spans="1:6" ht="15">
      <c r="A33" s="9" t="str">
        <f t="shared" si="0"/>
        <v>YELLOWFIN TUNA</v>
      </c>
      <c r="B33" s="9">
        <f t="shared" si="0"/>
        <v>0</v>
      </c>
      <c r="C33" s="9">
        <f>D7</f>
        <v>578</v>
      </c>
      <c r="D33" s="9">
        <f>F7</f>
        <v>948</v>
      </c>
      <c r="E33" s="9">
        <f>H7</f>
        <v>707</v>
      </c>
      <c r="F33" s="9">
        <f>J7</f>
        <v>0</v>
      </c>
    </row>
    <row r="34" spans="1:6" ht="15">
      <c r="A34" s="9" t="str">
        <f>A22</f>
        <v>Billfish</v>
      </c>
      <c r="B34" s="10">
        <f>B22</f>
        <v>0</v>
      </c>
      <c r="C34" s="10">
        <f>D22</f>
        <v>140</v>
      </c>
      <c r="D34" s="10">
        <f>F22</f>
        <v>497</v>
      </c>
      <c r="E34" s="10">
        <f>H22</f>
        <v>146</v>
      </c>
      <c r="F34" s="10">
        <f>J22</f>
        <v>0</v>
      </c>
    </row>
    <row r="35" spans="1:6" ht="15">
      <c r="A35" s="9" t="str">
        <f>A23</f>
        <v>Shark</v>
      </c>
      <c r="B35" s="10">
        <f>B23</f>
        <v>0</v>
      </c>
      <c r="C35" s="10">
        <f>D23</f>
        <v>14</v>
      </c>
      <c r="D35" s="10">
        <f>F23</f>
        <v>56</v>
      </c>
      <c r="E35" s="10">
        <f>H23</f>
        <v>81</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71</v>
      </c>
    </row>
    <row r="3" ht="15">
      <c r="A3" t="s">
        <v>72</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0</v>
      </c>
      <c r="C3" s="4"/>
      <c r="D3" s="3">
        <v>0</v>
      </c>
      <c r="E3" s="4">
        <v>0</v>
      </c>
      <c r="F3" s="3">
        <v>2</v>
      </c>
      <c r="G3" s="4">
        <v>0.0196078431372549</v>
      </c>
      <c r="H3" s="3">
        <v>3</v>
      </c>
      <c r="I3" s="4">
        <v>0.014634146341463415</v>
      </c>
      <c r="J3" s="3">
        <v>0</v>
      </c>
      <c r="K3" s="4"/>
    </row>
    <row r="4" spans="1:11" ht="15">
      <c r="A4" s="2" t="s">
        <v>53</v>
      </c>
      <c r="B4" s="3">
        <v>0</v>
      </c>
      <c r="C4" s="4"/>
      <c r="D4" s="3">
        <v>8</v>
      </c>
      <c r="E4" s="4">
        <v>0.16666666666666666</v>
      </c>
      <c r="F4" s="3">
        <v>21</v>
      </c>
      <c r="G4" s="4">
        <v>0.20588235294117646</v>
      </c>
      <c r="H4" s="3">
        <v>24</v>
      </c>
      <c r="I4" s="4">
        <v>0.11707317073170732</v>
      </c>
      <c r="J4" s="3">
        <v>0</v>
      </c>
      <c r="K4" s="4"/>
    </row>
    <row r="5" spans="1:11" ht="15">
      <c r="A5" s="2" t="s">
        <v>54</v>
      </c>
      <c r="B5" s="3">
        <v>0</v>
      </c>
      <c r="C5" s="4"/>
      <c r="D5" s="3">
        <v>0</v>
      </c>
      <c r="E5" s="4">
        <v>0</v>
      </c>
      <c r="F5" s="3">
        <v>0</v>
      </c>
      <c r="G5" s="4">
        <v>0</v>
      </c>
      <c r="H5" s="3">
        <v>0</v>
      </c>
      <c r="I5" s="4">
        <v>0</v>
      </c>
      <c r="J5" s="3">
        <v>0</v>
      </c>
      <c r="K5" s="4"/>
    </row>
    <row r="6" spans="1:11" ht="15">
      <c r="A6" s="2" t="s">
        <v>55</v>
      </c>
      <c r="B6" s="3">
        <v>0</v>
      </c>
      <c r="C6" s="4"/>
      <c r="D6" s="3">
        <v>3</v>
      </c>
      <c r="E6" s="4">
        <v>0.0625</v>
      </c>
      <c r="F6" s="3">
        <v>0</v>
      </c>
      <c r="G6" s="4">
        <v>0</v>
      </c>
      <c r="H6" s="3">
        <v>14</v>
      </c>
      <c r="I6" s="4">
        <v>0.06829268292682927</v>
      </c>
      <c r="J6" s="3">
        <v>0</v>
      </c>
      <c r="K6" s="4"/>
    </row>
    <row r="7" spans="1:11" ht="15">
      <c r="A7" s="2" t="s">
        <v>56</v>
      </c>
      <c r="B7" s="3">
        <v>0</v>
      </c>
      <c r="C7" s="4"/>
      <c r="D7" s="3">
        <v>23</v>
      </c>
      <c r="E7" s="4">
        <v>0.4791666666666667</v>
      </c>
      <c r="F7" s="3">
        <v>15</v>
      </c>
      <c r="G7" s="4">
        <v>0.14705882352941177</v>
      </c>
      <c r="H7" s="3">
        <v>68</v>
      </c>
      <c r="I7" s="4">
        <v>0.33170731707317075</v>
      </c>
      <c r="J7" s="3">
        <v>0</v>
      </c>
      <c r="K7" s="4"/>
    </row>
    <row r="8" spans="1:11" ht="15">
      <c r="A8" s="2" t="s">
        <v>57</v>
      </c>
      <c r="B8" s="3">
        <v>0</v>
      </c>
      <c r="C8" s="4"/>
      <c r="D8" s="3">
        <v>0</v>
      </c>
      <c r="E8" s="4">
        <v>0</v>
      </c>
      <c r="F8" s="3">
        <v>3</v>
      </c>
      <c r="G8" s="4">
        <v>0.029411764705882353</v>
      </c>
      <c r="H8" s="3">
        <v>1</v>
      </c>
      <c r="I8" s="4">
        <v>0.004878048780487805</v>
      </c>
      <c r="J8" s="3">
        <v>0</v>
      </c>
      <c r="K8" s="4"/>
    </row>
    <row r="9" spans="1:11" ht="15">
      <c r="A9" s="2" t="s">
        <v>58</v>
      </c>
      <c r="B9" s="3">
        <v>0</v>
      </c>
      <c r="C9" s="4"/>
      <c r="D9" s="3">
        <v>0</v>
      </c>
      <c r="E9" s="4">
        <v>0</v>
      </c>
      <c r="F9" s="3">
        <v>2</v>
      </c>
      <c r="G9" s="4">
        <v>0.0196078431372549</v>
      </c>
      <c r="H9" s="3">
        <v>2</v>
      </c>
      <c r="I9" s="4">
        <v>0.00975609756097561</v>
      </c>
      <c r="J9" s="3">
        <v>0</v>
      </c>
      <c r="K9" s="4"/>
    </row>
    <row r="10" spans="1:11" ht="15">
      <c r="A10" s="2" t="s">
        <v>59</v>
      </c>
      <c r="B10" s="3">
        <v>0</v>
      </c>
      <c r="C10" s="4"/>
      <c r="D10" s="3">
        <v>0</v>
      </c>
      <c r="E10" s="4">
        <v>0</v>
      </c>
      <c r="F10" s="3">
        <v>1</v>
      </c>
      <c r="G10" s="4">
        <v>0.00980392156862745</v>
      </c>
      <c r="H10" s="3">
        <v>1</v>
      </c>
      <c r="I10" s="4">
        <v>0.004878048780487805</v>
      </c>
      <c r="J10" s="3">
        <v>0</v>
      </c>
      <c r="K10" s="4"/>
    </row>
    <row r="11" spans="1:11" ht="15">
      <c r="A11" s="2" t="s">
        <v>60</v>
      </c>
      <c r="B11" s="3">
        <v>0</v>
      </c>
      <c r="C11" s="4"/>
      <c r="D11" s="3">
        <v>0</v>
      </c>
      <c r="E11" s="4">
        <v>0</v>
      </c>
      <c r="F11" s="3">
        <v>3</v>
      </c>
      <c r="G11" s="4">
        <v>0.029411764705882353</v>
      </c>
      <c r="H11" s="3">
        <v>11</v>
      </c>
      <c r="I11" s="4">
        <v>0.05365853658536585</v>
      </c>
      <c r="J11" s="3">
        <v>0</v>
      </c>
      <c r="K11" s="4"/>
    </row>
    <row r="12" spans="1:11" ht="15">
      <c r="A12" s="2" t="s">
        <v>61</v>
      </c>
      <c r="B12" s="3">
        <v>0</v>
      </c>
      <c r="C12" s="4"/>
      <c r="D12" s="3">
        <v>10</v>
      </c>
      <c r="E12" s="4">
        <v>0.20833333333333334</v>
      </c>
      <c r="F12" s="3">
        <v>16</v>
      </c>
      <c r="G12" s="4">
        <v>0.1568627450980392</v>
      </c>
      <c r="H12" s="3">
        <v>11</v>
      </c>
      <c r="I12" s="4">
        <v>0.05365853658536585</v>
      </c>
      <c r="J12" s="3">
        <v>0</v>
      </c>
      <c r="K12" s="4"/>
    </row>
    <row r="13" spans="1:11" ht="15">
      <c r="A13" s="2" t="s">
        <v>62</v>
      </c>
      <c r="B13" s="3">
        <v>0</v>
      </c>
      <c r="C13" s="4"/>
      <c r="D13" s="3">
        <v>4</v>
      </c>
      <c r="E13" s="4">
        <v>0.08333333333333333</v>
      </c>
      <c r="F13" s="3">
        <v>16</v>
      </c>
      <c r="G13" s="4">
        <v>0.1568627450980392</v>
      </c>
      <c r="H13" s="3">
        <v>46</v>
      </c>
      <c r="I13" s="4">
        <v>0.22439024390243903</v>
      </c>
      <c r="J13" s="3">
        <v>0</v>
      </c>
      <c r="K13" s="4"/>
    </row>
    <row r="14" spans="1:11" ht="15">
      <c r="A14" s="2" t="s">
        <v>63</v>
      </c>
      <c r="B14" s="3">
        <v>0</v>
      </c>
      <c r="C14" s="4"/>
      <c r="D14" s="3">
        <v>0</v>
      </c>
      <c r="E14" s="4">
        <v>0</v>
      </c>
      <c r="F14" s="3">
        <v>0</v>
      </c>
      <c r="G14" s="4">
        <v>0</v>
      </c>
      <c r="H14" s="3">
        <v>0</v>
      </c>
      <c r="I14" s="4">
        <v>0</v>
      </c>
      <c r="J14" s="3">
        <v>0</v>
      </c>
      <c r="K14" s="4"/>
    </row>
    <row r="15" spans="1:11" ht="15">
      <c r="A15" s="2" t="s">
        <v>64</v>
      </c>
      <c r="B15" s="3">
        <v>0</v>
      </c>
      <c r="C15" s="4"/>
      <c r="D15" s="3">
        <v>0</v>
      </c>
      <c r="E15" s="4">
        <v>0</v>
      </c>
      <c r="F15" s="3">
        <v>10</v>
      </c>
      <c r="G15" s="4">
        <v>0.09803921568627451</v>
      </c>
      <c r="H15" s="3">
        <v>7</v>
      </c>
      <c r="I15" s="4">
        <v>0.03414634146341464</v>
      </c>
      <c r="J15" s="3">
        <v>0</v>
      </c>
      <c r="K15" s="4"/>
    </row>
    <row r="16" spans="1:11" ht="15">
      <c r="A16" s="2" t="s">
        <v>65</v>
      </c>
      <c r="B16" s="3">
        <v>0</v>
      </c>
      <c r="C16" s="4"/>
      <c r="D16" s="3">
        <v>0</v>
      </c>
      <c r="E16" s="4">
        <v>0</v>
      </c>
      <c r="F16" s="3">
        <v>5</v>
      </c>
      <c r="G16" s="4">
        <v>0.049019607843137254</v>
      </c>
      <c r="H16" s="3">
        <v>8</v>
      </c>
      <c r="I16" s="4">
        <v>0.03902439024390244</v>
      </c>
      <c r="J16" s="3">
        <v>0</v>
      </c>
      <c r="K16" s="4"/>
    </row>
    <row r="17" spans="1:11" ht="15">
      <c r="A17" s="2" t="s">
        <v>66</v>
      </c>
      <c r="B17" s="3">
        <v>0</v>
      </c>
      <c r="C17" s="4"/>
      <c r="D17" s="3">
        <v>0</v>
      </c>
      <c r="E17" s="4">
        <v>0</v>
      </c>
      <c r="F17" s="3">
        <v>0</v>
      </c>
      <c r="G17" s="4">
        <v>0</v>
      </c>
      <c r="H17" s="3">
        <v>0</v>
      </c>
      <c r="I17" s="4">
        <v>0</v>
      </c>
      <c r="J17" s="3">
        <v>0</v>
      </c>
      <c r="K17" s="4"/>
    </row>
    <row r="18" spans="1:11" ht="15">
      <c r="A18" s="2" t="s">
        <v>67</v>
      </c>
      <c r="B18" s="3">
        <v>0</v>
      </c>
      <c r="C18" s="4"/>
      <c r="D18" s="3">
        <v>0</v>
      </c>
      <c r="E18" s="4">
        <v>0</v>
      </c>
      <c r="F18" s="3">
        <v>0</v>
      </c>
      <c r="G18" s="4">
        <v>0</v>
      </c>
      <c r="H18" s="3">
        <v>0</v>
      </c>
      <c r="I18" s="4">
        <v>0</v>
      </c>
      <c r="J18" s="3">
        <v>0</v>
      </c>
      <c r="K18" s="4"/>
    </row>
    <row r="19" spans="1:11" ht="15">
      <c r="A19" s="2" t="s">
        <v>68</v>
      </c>
      <c r="B19" s="3">
        <v>0</v>
      </c>
      <c r="C19" s="4"/>
      <c r="D19" s="3">
        <v>0</v>
      </c>
      <c r="E19" s="4">
        <v>0</v>
      </c>
      <c r="F19" s="3">
        <v>8</v>
      </c>
      <c r="G19" s="4">
        <v>0.0784313725490196</v>
      </c>
      <c r="H19" s="3">
        <v>9</v>
      </c>
      <c r="I19" s="4">
        <v>0.04390243902439024</v>
      </c>
      <c r="J19" s="3">
        <v>0</v>
      </c>
      <c r="K19" s="4"/>
    </row>
    <row r="20" spans="1:11" ht="15">
      <c r="A20" s="17" t="s">
        <v>48</v>
      </c>
      <c r="B20" s="6">
        <f>SUM(B2:B19)</f>
        <v>0</v>
      </c>
      <c r="C20" s="5"/>
      <c r="D20" s="6">
        <f>SUM(D2:D19)</f>
        <v>48</v>
      </c>
      <c r="E20" s="5"/>
      <c r="F20" s="6">
        <f>SUM(F2:F19)</f>
        <v>102</v>
      </c>
      <c r="G20" s="5"/>
      <c r="H20" s="6">
        <f>SUM(H2:H19)</f>
        <v>205</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0</v>
      </c>
      <c r="C3" s="4"/>
      <c r="D3" s="3">
        <v>25</v>
      </c>
      <c r="E3" s="4">
        <v>0.6578947368421053</v>
      </c>
      <c r="F3" s="3">
        <v>47</v>
      </c>
      <c r="G3" s="4">
        <v>0.18359375</v>
      </c>
      <c r="H3" s="3">
        <v>33</v>
      </c>
      <c r="I3" s="4">
        <v>0.5409836065573771</v>
      </c>
      <c r="J3" s="3">
        <v>0</v>
      </c>
      <c r="K3" s="4"/>
    </row>
    <row r="4" spans="1:11" ht="15">
      <c r="A4" s="2" t="s">
        <v>54</v>
      </c>
      <c r="B4" s="3">
        <v>0</v>
      </c>
      <c r="C4" s="4"/>
      <c r="D4" s="3">
        <v>0</v>
      </c>
      <c r="E4" s="4">
        <v>0</v>
      </c>
      <c r="F4" s="3">
        <v>0</v>
      </c>
      <c r="G4" s="4">
        <v>0</v>
      </c>
      <c r="H4" s="3">
        <v>0</v>
      </c>
      <c r="I4" s="4">
        <v>0</v>
      </c>
      <c r="J4" s="3">
        <v>0</v>
      </c>
      <c r="K4" s="4"/>
    </row>
    <row r="5" spans="1:11" ht="15">
      <c r="A5" s="2" t="s">
        <v>59</v>
      </c>
      <c r="B5" s="3">
        <v>0</v>
      </c>
      <c r="C5" s="4"/>
      <c r="D5" s="3">
        <v>0</v>
      </c>
      <c r="E5" s="4">
        <v>0</v>
      </c>
      <c r="F5" s="3">
        <v>126</v>
      </c>
      <c r="G5" s="4">
        <v>0.4921875</v>
      </c>
      <c r="H5" s="3">
        <v>3</v>
      </c>
      <c r="I5" s="4">
        <v>0.04918032786885246</v>
      </c>
      <c r="J5" s="3">
        <v>0</v>
      </c>
      <c r="K5" s="4"/>
    </row>
    <row r="6" spans="1:11" ht="15">
      <c r="A6" s="2" t="s">
        <v>60</v>
      </c>
      <c r="B6" s="3">
        <v>0</v>
      </c>
      <c r="C6" s="4"/>
      <c r="D6" s="3">
        <v>13</v>
      </c>
      <c r="E6" s="4">
        <v>0.34210526315789475</v>
      </c>
      <c r="F6" s="3">
        <v>83</v>
      </c>
      <c r="G6" s="4">
        <v>0.32421875</v>
      </c>
      <c r="H6" s="3">
        <v>25</v>
      </c>
      <c r="I6" s="4">
        <v>0.4098360655737705</v>
      </c>
      <c r="J6" s="3">
        <v>0</v>
      </c>
      <c r="K6" s="4"/>
    </row>
    <row r="7" spans="1:11" ht="15">
      <c r="A7" s="17" t="s">
        <v>48</v>
      </c>
      <c r="B7" s="6">
        <f>SUM(B2:B6)</f>
        <v>0</v>
      </c>
      <c r="C7" s="5"/>
      <c r="D7" s="6">
        <f>SUM(D2:D6)</f>
        <v>38</v>
      </c>
      <c r="E7" s="5"/>
      <c r="F7" s="6">
        <f>SUM(F2:F6)</f>
        <v>256</v>
      </c>
      <c r="G7" s="5"/>
      <c r="H7" s="6">
        <f>SUM(H2:H6)</f>
        <v>61</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2020-03-12T23:06:57Z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PNIEX1.wcpfc.local ([172.16.200.21]) by sp.wcpfc.int with Microsoft SMTPSVC(8.0.9200.16384);
  Fri, 13 Mar 2020 10:49:46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Cc">
    <vt:lpwstr>Tim Jones &amp;lt;tim.jones@wcpfc.int&amp;gt;</vt:lpwstr>
  </property>
  <property fmtid="{D5CDD505-2E9C-101B-9397-08002B2CF9AE}" pid="7" name="EmailSubject">
    <vt:lpwstr>ACE</vt:lpwstr>
  </property>
</Properties>
</file>