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<sst xmlns="http://schemas.openxmlformats.org/spreadsheetml/2006/main" count="245" uniqueCount="81">
  <si>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</si>
  <si>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</si>
  <si>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</si>
  <si>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</si>
  <si>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</si>
  <si>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</si>
  <si>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</si>
  <si>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</si>
  <si>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</si>
  <si>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</si>
  <si>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</si>
  <si>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</si>
  <si>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</si>
  <si>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</si>
  <si>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</si>
  <si>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</si>
  <si>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</si>
  <si>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</si>
  <si>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</si>
  <si>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</si>
  <si>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</si>
  <si>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</si>
  <si>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</si>
  <si>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</si>
  <si>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</si>
  <si>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</si>
  <si>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</si>
  <si>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</si>
  <si>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</si>
  <si>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</si>
  <si>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</si>
  <si>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</si>
  <si>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</si>
  <si>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</si>
  <si>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</si>
  <si>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</si>
  <si>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</si>
  <si>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</si>
  <si>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</si>
  <si>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</si>
  <si>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</si>
  <si>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</si>
  <si>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</si>
  <si>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</si>
  <si>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</si>
  <si>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</si>
  <si>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</si>
  <si>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</si>
  <si>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</si>
  <si>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</si>
  <si>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</si>
  <si>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</si>
  <si>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</si>
  <si>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</si>
  <si>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</si>
  <si>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</si>
  <si>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</si>
  <si>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</si>
  <si>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</si>
  <si>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</si>
  <si>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</si>
  <si>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</si>
  <si>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</si>
  <si>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</si>
  <si>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</si>
  <si>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</si>
  <si>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</si>
  <si>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</si>
  <si>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</si>
  <si>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</si>
  <si>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</si>
  <si>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</si>
  <si>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</si>
  <si>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</si>
  <si>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</si>
  <si>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</si>
  <si>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</si>
  <si>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</si>
  <si>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</si>
  <si>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</si>
  <si>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Marshall Islands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</si>
</sst>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17286351"/>
        <c:axId val="21359432"/>
      </c:barChart>
      <c:catAx>
        <c:axId val="172863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1359432"/>
        <c:crosses val="autoZero"/>
        <c:auto val="1"/>
        <c:lblOffset val="100"/>
        <c:tickLblSkip val="1"/>
        <c:noMultiLvlLbl val="0"/>
      </c:catAx>
      <c:valAx>
        <c:axId val="2135943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7286351"/>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58017161"/>
        <c:axId val="52392402"/>
      </c:barChart>
      <c:catAx>
        <c:axId val="580171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2392402"/>
        <c:crosses val="autoZero"/>
        <c:auto val="1"/>
        <c:lblOffset val="100"/>
        <c:tickLblSkip val="1"/>
        <c:noMultiLvlLbl val="0"/>
      </c:catAx>
      <c:valAx>
        <c:axId val="5239240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8017161"/>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44097.69137731481</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25</v>
      </c>
      <c r="E3" s="4">
        <v>0.6578947368421053</v>
      </c>
      <c r="F3" s="3">
        <v>47</v>
      </c>
      <c r="G3" s="4">
        <v>0.35074626865671643</v>
      </c>
      <c r="H3" s="3">
        <v>33</v>
      </c>
      <c r="I3" s="4">
        <v>0.5409836065573771</v>
      </c>
      <c r="J3" s="3">
        <v>143</v>
      </c>
      <c r="K3" s="4">
        <v>0.7814207650273224</v>
      </c>
    </row>
    <row r="4" spans="1:11" ht="15">
      <c r="A4" s="2" t="s">
        <v>61</v>
      </c>
      <c r="B4" s="3">
        <v>0</v>
      </c>
      <c r="C4" s="4"/>
      <c r="D4" s="3">
        <v>0</v>
      </c>
      <c r="E4" s="4">
        <v>0</v>
      </c>
      <c r="F4" s="3">
        <v>0</v>
      </c>
      <c r="G4" s="4">
        <v>0</v>
      </c>
      <c r="H4" s="3">
        <v>0</v>
      </c>
      <c r="I4" s="4">
        <v>0</v>
      </c>
      <c r="J4" s="3">
        <v>0</v>
      </c>
      <c r="K4" s="4">
        <v>0</v>
      </c>
    </row>
    <row r="5" spans="1:11" ht="15">
      <c r="A5" s="2" t="s">
        <v>66</v>
      </c>
      <c r="B5" s="3">
        <v>0</v>
      </c>
      <c r="C5" s="4"/>
      <c r="D5" s="3">
        <v>0</v>
      </c>
      <c r="E5" s="4">
        <v>0</v>
      </c>
      <c r="F5" s="3">
        <v>4</v>
      </c>
      <c r="G5" s="4">
        <v>0.029850746268656716</v>
      </c>
      <c r="H5" s="3">
        <v>3</v>
      </c>
      <c r="I5" s="4">
        <v>0.04918032786885246</v>
      </c>
      <c r="J5" s="3">
        <v>0</v>
      </c>
      <c r="K5" s="4">
        <v>0</v>
      </c>
    </row>
    <row r="6" spans="1:11" ht="15">
      <c r="A6" s="2" t="s">
        <v>67</v>
      </c>
      <c r="B6" s="3">
        <v>0</v>
      </c>
      <c r="C6" s="4"/>
      <c r="D6" s="3">
        <v>13</v>
      </c>
      <c r="E6" s="4">
        <v>0.34210526315789475</v>
      </c>
      <c r="F6" s="3">
        <v>83</v>
      </c>
      <c r="G6" s="4">
        <v>0.6194029850746269</v>
      </c>
      <c r="H6" s="3">
        <v>25</v>
      </c>
      <c r="I6" s="4">
        <v>0.4098360655737705</v>
      </c>
      <c r="J6" s="3">
        <v>40</v>
      </c>
      <c r="K6" s="4">
        <v>0.2185792349726776</v>
      </c>
    </row>
    <row r="7" spans="1:11" ht="15">
      <c r="A7" s="17" t="s">
        <v>55</v>
      </c>
      <c r="B7" s="6">
        <f>SUM(B2:B6)</f>
        <v>0</v>
      </c>
      <c r="C7" s="5"/>
      <c r="D7" s="6">
        <f>SUM(D2:D6)</f>
        <v>38</v>
      </c>
      <c r="E7" s="5"/>
      <c r="F7" s="6">
        <f>SUM(F2:F6)</f>
        <v>134</v>
      </c>
      <c r="G7" s="5"/>
      <c r="H7" s="6">
        <f>SUM(H2:H6)</f>
        <v>61</v>
      </c>
      <c r="I7" s="5"/>
      <c r="J7" s="6">
        <f>SUM(J2:J6)</f>
        <v>183</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25</v>
      </c>
      <c r="E3" s="4">
        <v>0.017445917655268667</v>
      </c>
      <c r="F3" s="3">
        <v>47</v>
      </c>
      <c r="G3" s="4">
        <v>0.01870274572224433</v>
      </c>
      <c r="H3" s="3">
        <v>33</v>
      </c>
      <c r="I3" s="4">
        <v>0.01635282457879088</v>
      </c>
      <c r="J3" s="3">
        <v>143</v>
      </c>
      <c r="K3" s="4">
        <v>0.04860639021074099</v>
      </c>
    </row>
    <row r="4" spans="1:11" ht="15">
      <c r="A4" s="2" t="s">
        <v>60</v>
      </c>
      <c r="B4" s="3">
        <v>0</v>
      </c>
      <c r="C4" s="4"/>
      <c r="D4" s="3">
        <v>700</v>
      </c>
      <c r="E4" s="4">
        <v>0.4884856943475227</v>
      </c>
      <c r="F4" s="3">
        <v>1229</v>
      </c>
      <c r="G4" s="4">
        <v>0.48905690409868685</v>
      </c>
      <c r="H4" s="3">
        <v>1146</v>
      </c>
      <c r="I4" s="4">
        <v>0.5678889990089198</v>
      </c>
      <c r="J4" s="3">
        <v>1431</v>
      </c>
      <c r="K4" s="4">
        <v>0.4864038069340585</v>
      </c>
    </row>
    <row r="5" spans="1:11" ht="15">
      <c r="A5" s="2" t="s">
        <v>62</v>
      </c>
      <c r="B5" s="3">
        <v>0</v>
      </c>
      <c r="C5" s="4"/>
      <c r="D5" s="3">
        <v>3</v>
      </c>
      <c r="E5" s="4">
        <v>0.00209351011863224</v>
      </c>
      <c r="F5" s="3">
        <v>1</v>
      </c>
      <c r="G5" s="4">
        <v>0.0003979307600477517</v>
      </c>
      <c r="H5" s="3">
        <v>14</v>
      </c>
      <c r="I5" s="4">
        <v>0.006937561942517344</v>
      </c>
      <c r="J5" s="3">
        <v>10</v>
      </c>
      <c r="K5" s="4">
        <v>0.003399048266485384</v>
      </c>
    </row>
    <row r="6" spans="1:11" ht="15">
      <c r="A6" s="2" t="s">
        <v>63</v>
      </c>
      <c r="B6" s="3">
        <v>0</v>
      </c>
      <c r="C6" s="4"/>
      <c r="D6" s="3">
        <v>578</v>
      </c>
      <c r="E6" s="4">
        <v>0.4033496161898116</v>
      </c>
      <c r="F6" s="3">
        <v>948</v>
      </c>
      <c r="G6" s="4">
        <v>0.3772383605252686</v>
      </c>
      <c r="H6" s="3">
        <v>707</v>
      </c>
      <c r="I6" s="4">
        <v>0.3503468780971259</v>
      </c>
      <c r="J6" s="3">
        <v>1166</v>
      </c>
      <c r="K6" s="4">
        <v>0.39632902787219576</v>
      </c>
    </row>
    <row r="7" spans="1:11" ht="15">
      <c r="A7" s="2" t="s">
        <v>64</v>
      </c>
      <c r="B7" s="3">
        <v>0</v>
      </c>
      <c r="C7" s="4"/>
      <c r="D7" s="3">
        <v>0</v>
      </c>
      <c r="E7" s="4">
        <v>0</v>
      </c>
      <c r="F7" s="3">
        <v>78</v>
      </c>
      <c r="G7" s="4">
        <v>0.03103859928372463</v>
      </c>
      <c r="H7" s="3">
        <v>1</v>
      </c>
      <c r="I7" s="4">
        <v>0.0004955401387512388</v>
      </c>
      <c r="J7" s="3">
        <v>0</v>
      </c>
      <c r="K7" s="4">
        <v>0</v>
      </c>
    </row>
    <row r="8" spans="1:11" ht="15">
      <c r="A8" s="2" t="s">
        <v>65</v>
      </c>
      <c r="B8" s="3">
        <v>0</v>
      </c>
      <c r="C8" s="4"/>
      <c r="D8" s="3">
        <v>127</v>
      </c>
      <c r="E8" s="4">
        <v>0.08862526168876483</v>
      </c>
      <c r="F8" s="3">
        <v>210</v>
      </c>
      <c r="G8" s="4">
        <v>0.08356545961002786</v>
      </c>
      <c r="H8" s="3">
        <v>117</v>
      </c>
      <c r="I8" s="4">
        <v>0.05797819623389495</v>
      </c>
      <c r="J8" s="3">
        <v>192</v>
      </c>
      <c r="K8" s="4">
        <v>0.06526172671651938</v>
      </c>
    </row>
    <row r="9" spans="1:11" ht="15">
      <c r="A9" s="17" t="s">
        <v>55</v>
      </c>
      <c r="B9" s="6">
        <f>SUM(B2:B8)</f>
        <v>0</v>
      </c>
      <c r="C9" s="5"/>
      <c r="D9" s="6">
        <f>SUM(D2:D8)</f>
        <v>1433</v>
      </c>
      <c r="E9" s="5"/>
      <c r="F9" s="6">
        <f>SUM(F2:F8)</f>
        <v>2513</v>
      </c>
      <c r="G9" s="5"/>
      <c r="H9" s="6">
        <f>SUM(H2:H8)</f>
        <v>2018</v>
      </c>
      <c r="I9" s="5"/>
      <c r="J9" s="6">
        <f>SUM(J2:J8)</f>
        <v>2942</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0</v>
      </c>
      <c r="C3" s="4"/>
      <c r="D3" s="3">
        <v>0</v>
      </c>
      <c r="E3" s="4">
        <v>0</v>
      </c>
      <c r="F3" s="3">
        <v>0</v>
      </c>
      <c r="G3" s="4">
        <v>0</v>
      </c>
      <c r="H3" s="3">
        <v>0</v>
      </c>
      <c r="I3" s="4">
        <v>0</v>
      </c>
      <c r="J3" s="3">
        <v>0</v>
      </c>
      <c r="K3" s="4">
        <v>0</v>
      </c>
    </row>
    <row r="4" spans="1:11" ht="15">
      <c r="A4" s="7" t="s">
        <v>52</v>
      </c>
      <c r="B4" s="3">
        <v>0</v>
      </c>
      <c r="C4" s="4"/>
      <c r="D4" s="3">
        <v>24</v>
      </c>
      <c r="E4" s="4">
        <v>1</v>
      </c>
      <c r="F4" s="3">
        <v>31</v>
      </c>
      <c r="G4" s="4">
        <v>1</v>
      </c>
      <c r="H4" s="3">
        <v>25</v>
      </c>
      <c r="I4" s="4">
        <v>1</v>
      </c>
      <c r="J4" s="3">
        <v>22</v>
      </c>
      <c r="K4" s="4">
        <v>1</v>
      </c>
    </row>
    <row r="5" spans="1:11" ht="15">
      <c r="A5" s="7" t="s">
        <v>53</v>
      </c>
      <c r="B5" s="3">
        <v>0</v>
      </c>
      <c r="C5" s="4"/>
      <c r="D5" s="3">
        <v>0</v>
      </c>
      <c r="E5" s="4">
        <v>0</v>
      </c>
      <c r="F5" s="3">
        <v>0</v>
      </c>
      <c r="G5" s="4">
        <v>0</v>
      </c>
      <c r="H5" s="3">
        <v>0</v>
      </c>
      <c r="I5" s="4">
        <v>0</v>
      </c>
      <c r="J5" s="3">
        <v>0</v>
      </c>
      <c r="K5" s="4">
        <v>0</v>
      </c>
    </row>
    <row r="6" spans="1:11" ht="15">
      <c r="A6" s="7" t="s">
        <v>54</v>
      </c>
      <c r="B6" s="3">
        <v>0</v>
      </c>
      <c r="C6" s="4"/>
      <c r="D6" s="3">
        <v>0</v>
      </c>
      <c r="E6" s="4">
        <v>0</v>
      </c>
      <c r="F6" s="3">
        <v>0</v>
      </c>
      <c r="G6" s="4">
        <v>0</v>
      </c>
      <c r="H6" s="3">
        <v>0</v>
      </c>
      <c r="I6" s="4">
        <v>0</v>
      </c>
      <c r="J6" s="3">
        <v>0</v>
      </c>
      <c r="K6" s="4">
        <v>0</v>
      </c>
    </row>
    <row r="7" spans="1:11" ht="15">
      <c r="A7" s="17" t="s">
        <v>55</v>
      </c>
      <c r="B7" s="6">
        <v>0</v>
      </c>
      <c r="C7" s="5"/>
      <c r="D7" s="6">
        <v>24</v>
      </c>
      <c r="E7" s="5">
        <v>1</v>
      </c>
      <c r="F7" s="6">
        <v>31</v>
      </c>
      <c r="G7" s="5">
        <v>1</v>
      </c>
      <c r="H7" s="6">
        <v>25</v>
      </c>
      <c r="I7" s="5">
        <v>1</v>
      </c>
      <c r="J7" s="6">
        <v>22</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25</v>
      </c>
      <c r="E3" s="4">
        <v>0.017123287671232876</v>
      </c>
      <c r="F3" s="3">
        <v>47</v>
      </c>
      <c r="G3" s="4">
        <v>0.017695783132530122</v>
      </c>
      <c r="H3" s="3">
        <v>33</v>
      </c>
      <c r="I3" s="4">
        <v>0.015514809590973202</v>
      </c>
      <c r="J3" s="3">
        <v>143</v>
      </c>
      <c r="K3" s="4">
        <v>0.04549793191218581</v>
      </c>
    </row>
    <row r="4" spans="1:11" ht="15">
      <c r="A4" s="2" t="s">
        <v>60</v>
      </c>
      <c r="B4" s="3">
        <v>0</v>
      </c>
      <c r="C4" s="4"/>
      <c r="D4" s="3">
        <v>700</v>
      </c>
      <c r="E4" s="4">
        <v>0.4794520547945205</v>
      </c>
      <c r="F4" s="3">
        <v>1229</v>
      </c>
      <c r="G4" s="4">
        <v>0.4627259036144578</v>
      </c>
      <c r="H4" s="3">
        <v>1146</v>
      </c>
      <c r="I4" s="4">
        <v>0.538787023977433</v>
      </c>
      <c r="J4" s="3">
        <v>1431</v>
      </c>
      <c r="K4" s="4">
        <v>0.45529748647788737</v>
      </c>
    </row>
    <row r="5" spans="1:11" ht="15">
      <c r="A5" s="2" t="s">
        <v>61</v>
      </c>
      <c r="B5" s="3">
        <v>0</v>
      </c>
      <c r="C5" s="4"/>
      <c r="D5" s="3">
        <v>0</v>
      </c>
      <c r="E5" s="4">
        <v>0</v>
      </c>
      <c r="F5" s="3">
        <v>0</v>
      </c>
      <c r="G5" s="4">
        <v>0</v>
      </c>
      <c r="H5" s="3">
        <v>0</v>
      </c>
      <c r="I5" s="4">
        <v>0</v>
      </c>
      <c r="J5" s="3">
        <v>0</v>
      </c>
      <c r="K5" s="4">
        <v>0</v>
      </c>
    </row>
    <row r="6" spans="1:11" ht="15">
      <c r="A6" s="2" t="s">
        <v>62</v>
      </c>
      <c r="B6" s="3">
        <v>0</v>
      </c>
      <c r="C6" s="4"/>
      <c r="D6" s="3">
        <v>3</v>
      </c>
      <c r="E6" s="4">
        <v>0.002054794520547945</v>
      </c>
      <c r="F6" s="3">
        <v>1</v>
      </c>
      <c r="G6" s="4">
        <v>0.00037650602409638556</v>
      </c>
      <c r="H6" s="3">
        <v>14</v>
      </c>
      <c r="I6" s="4">
        <v>0.006582040432534086</v>
      </c>
      <c r="J6" s="3">
        <v>10</v>
      </c>
      <c r="K6" s="4">
        <v>0.003181673560292714</v>
      </c>
    </row>
    <row r="7" spans="1:11" ht="15">
      <c r="A7" s="2" t="s">
        <v>63</v>
      </c>
      <c r="B7" s="3">
        <v>0</v>
      </c>
      <c r="C7" s="4"/>
      <c r="D7" s="3">
        <v>578</v>
      </c>
      <c r="E7" s="4">
        <v>0.3958904109589041</v>
      </c>
      <c r="F7" s="3">
        <v>948</v>
      </c>
      <c r="G7" s="4">
        <v>0.3569277108433735</v>
      </c>
      <c r="H7" s="3">
        <v>707</v>
      </c>
      <c r="I7" s="4">
        <v>0.3323930418429713</v>
      </c>
      <c r="J7" s="3">
        <v>1166</v>
      </c>
      <c r="K7" s="4">
        <v>0.3709831371301304</v>
      </c>
    </row>
    <row r="8" spans="1:11" ht="15">
      <c r="A8" s="2" t="s">
        <v>64</v>
      </c>
      <c r="B8" s="3">
        <v>0</v>
      </c>
      <c r="C8" s="4"/>
      <c r="D8" s="3">
        <v>0</v>
      </c>
      <c r="E8" s="4">
        <v>0</v>
      </c>
      <c r="F8" s="3">
        <v>78</v>
      </c>
      <c r="G8" s="4">
        <v>0.029367469879518073</v>
      </c>
      <c r="H8" s="3">
        <v>1</v>
      </c>
      <c r="I8" s="4">
        <v>0.0004701457451810061</v>
      </c>
      <c r="J8" s="3">
        <v>0</v>
      </c>
      <c r="K8" s="4">
        <v>0</v>
      </c>
    </row>
    <row r="9" spans="1:11" ht="15">
      <c r="A9" s="2" t="s">
        <v>65</v>
      </c>
      <c r="B9" s="3">
        <v>0</v>
      </c>
      <c r="C9" s="4"/>
      <c r="D9" s="3">
        <v>127</v>
      </c>
      <c r="E9" s="4">
        <v>0.08698630136986302</v>
      </c>
      <c r="F9" s="3">
        <v>210</v>
      </c>
      <c r="G9" s="4">
        <v>0.07906626506024096</v>
      </c>
      <c r="H9" s="3">
        <v>117</v>
      </c>
      <c r="I9" s="4">
        <v>0.05500705218617771</v>
      </c>
      <c r="J9" s="3">
        <v>192</v>
      </c>
      <c r="K9" s="4">
        <v>0.06108813235762011</v>
      </c>
    </row>
    <row r="10" spans="1:11" ht="15">
      <c r="A10" s="2" t="s">
        <v>66</v>
      </c>
      <c r="B10" s="3">
        <v>0</v>
      </c>
      <c r="C10" s="4"/>
      <c r="D10" s="3">
        <v>0</v>
      </c>
      <c r="E10" s="4">
        <v>0</v>
      </c>
      <c r="F10" s="3">
        <v>4</v>
      </c>
      <c r="G10" s="4">
        <v>0.0015060240963855422</v>
      </c>
      <c r="H10" s="3">
        <v>3</v>
      </c>
      <c r="I10" s="4">
        <v>0.0014104372355430183</v>
      </c>
      <c r="J10" s="3">
        <v>0</v>
      </c>
      <c r="K10" s="4">
        <v>0</v>
      </c>
    </row>
    <row r="11" spans="1:11" ht="15">
      <c r="A11" s="2" t="s">
        <v>67</v>
      </c>
      <c r="B11" s="3">
        <v>0</v>
      </c>
      <c r="C11" s="4"/>
      <c r="D11" s="3">
        <v>13</v>
      </c>
      <c r="E11" s="4">
        <v>0.008904109589041096</v>
      </c>
      <c r="F11" s="3">
        <v>83</v>
      </c>
      <c r="G11" s="4">
        <v>0.03125</v>
      </c>
      <c r="H11" s="3">
        <v>25</v>
      </c>
      <c r="I11" s="4">
        <v>0.011753643629525154</v>
      </c>
      <c r="J11" s="3">
        <v>40</v>
      </c>
      <c r="K11" s="4">
        <v>0.012726694241170856</v>
      </c>
    </row>
    <row r="12" spans="1:11" ht="15">
      <c r="A12" s="2" t="s">
        <v>68</v>
      </c>
      <c r="B12" s="3">
        <v>0</v>
      </c>
      <c r="C12" s="4"/>
      <c r="D12" s="3">
        <v>10</v>
      </c>
      <c r="E12" s="4">
        <v>0.00684931506849315</v>
      </c>
      <c r="F12" s="3">
        <v>16</v>
      </c>
      <c r="G12" s="4">
        <v>0.006024096385542169</v>
      </c>
      <c r="H12" s="3">
        <v>11</v>
      </c>
      <c r="I12" s="4">
        <v>0.005171603196991067</v>
      </c>
      <c r="J12" s="3">
        <v>95</v>
      </c>
      <c r="K12" s="4">
        <v>0.030225898822780782</v>
      </c>
    </row>
    <row r="13" spans="1:11" ht="15">
      <c r="A13" s="2" t="s">
        <v>69</v>
      </c>
      <c r="B13" s="3">
        <v>0</v>
      </c>
      <c r="C13" s="4"/>
      <c r="D13" s="3">
        <v>4</v>
      </c>
      <c r="E13" s="4">
        <v>0.0027397260273972603</v>
      </c>
      <c r="F13" s="3">
        <v>16</v>
      </c>
      <c r="G13" s="4">
        <v>0.006024096385542169</v>
      </c>
      <c r="H13" s="3">
        <v>46</v>
      </c>
      <c r="I13" s="4">
        <v>0.021626704278326282</v>
      </c>
      <c r="J13" s="3">
        <v>20</v>
      </c>
      <c r="K13" s="4">
        <v>0.006363347120585428</v>
      </c>
    </row>
    <row r="14" spans="1:11" ht="15">
      <c r="A14" s="2" t="s">
        <v>70</v>
      </c>
      <c r="B14" s="3">
        <v>0</v>
      </c>
      <c r="C14" s="4"/>
      <c r="D14" s="3">
        <v>0</v>
      </c>
      <c r="E14" s="4">
        <v>0</v>
      </c>
      <c r="F14" s="3">
        <v>0</v>
      </c>
      <c r="G14" s="4">
        <v>0</v>
      </c>
      <c r="H14" s="3">
        <v>0</v>
      </c>
      <c r="I14" s="4">
        <v>0</v>
      </c>
      <c r="J14" s="3">
        <v>0</v>
      </c>
      <c r="K14" s="4">
        <v>0</v>
      </c>
    </row>
    <row r="15" spans="1:11" ht="15">
      <c r="A15" s="2" t="s">
        <v>71</v>
      </c>
      <c r="B15" s="3">
        <v>0</v>
      </c>
      <c r="C15" s="4"/>
      <c r="D15" s="3">
        <v>0</v>
      </c>
      <c r="E15" s="4">
        <v>0</v>
      </c>
      <c r="F15" s="3">
        <v>11</v>
      </c>
      <c r="G15" s="4">
        <v>0.004141566265060241</v>
      </c>
      <c r="H15" s="3">
        <v>7</v>
      </c>
      <c r="I15" s="4">
        <v>0.003291020216267043</v>
      </c>
      <c r="J15" s="3">
        <v>2</v>
      </c>
      <c r="K15" s="4">
        <v>0.0006363347120585428</v>
      </c>
    </row>
    <row r="16" spans="1:11" ht="15">
      <c r="A16" s="2" t="s">
        <v>72</v>
      </c>
      <c r="B16" s="3">
        <v>0</v>
      </c>
      <c r="C16" s="4"/>
      <c r="D16" s="3">
        <v>0</v>
      </c>
      <c r="E16" s="4">
        <v>0</v>
      </c>
      <c r="F16" s="3">
        <v>5</v>
      </c>
      <c r="G16" s="4">
        <v>0.0018825301204819277</v>
      </c>
      <c r="H16" s="3">
        <v>8</v>
      </c>
      <c r="I16" s="4">
        <v>0.0037611659614480487</v>
      </c>
      <c r="J16" s="3">
        <v>44</v>
      </c>
      <c r="K16" s="4">
        <v>0.013999363665287942</v>
      </c>
    </row>
    <row r="17" spans="1:11" ht="15">
      <c r="A17" s="2" t="s">
        <v>73</v>
      </c>
      <c r="B17" s="3">
        <v>0</v>
      </c>
      <c r="C17" s="4"/>
      <c r="D17" s="3">
        <v>0</v>
      </c>
      <c r="E17" s="4">
        <v>0</v>
      </c>
      <c r="F17" s="3">
        <v>0</v>
      </c>
      <c r="G17" s="4">
        <v>0</v>
      </c>
      <c r="H17" s="3">
        <v>0</v>
      </c>
      <c r="I17" s="4">
        <v>0</v>
      </c>
      <c r="J17" s="3">
        <v>0</v>
      </c>
      <c r="K17" s="4">
        <v>0</v>
      </c>
    </row>
    <row r="18" spans="1:11" ht="15">
      <c r="A18" s="2" t="s">
        <v>74</v>
      </c>
      <c r="B18" s="3">
        <v>0</v>
      </c>
      <c r="C18" s="4"/>
      <c r="D18" s="3">
        <v>0</v>
      </c>
      <c r="E18" s="4">
        <v>0</v>
      </c>
      <c r="F18" s="3">
        <v>0</v>
      </c>
      <c r="G18" s="4">
        <v>0</v>
      </c>
      <c r="H18" s="3">
        <v>0</v>
      </c>
      <c r="I18" s="4">
        <v>0</v>
      </c>
      <c r="J18" s="3">
        <v>0</v>
      </c>
      <c r="K18" s="4">
        <v>0</v>
      </c>
    </row>
    <row r="19" spans="1:11" ht="15">
      <c r="A19" s="2" t="s">
        <v>75</v>
      </c>
      <c r="B19" s="3">
        <v>0</v>
      </c>
      <c r="C19" s="4"/>
      <c r="D19" s="3">
        <v>0</v>
      </c>
      <c r="E19" s="4">
        <v>0</v>
      </c>
      <c r="F19" s="3">
        <v>8</v>
      </c>
      <c r="G19" s="4">
        <v>0.0030120481927710845</v>
      </c>
      <c r="H19" s="3">
        <v>9</v>
      </c>
      <c r="I19" s="4">
        <v>0.004231311706629055</v>
      </c>
      <c r="J19" s="3">
        <v>0</v>
      </c>
      <c r="K19" s="4">
        <v>0</v>
      </c>
    </row>
    <row r="20" spans="1:11" ht="15">
      <c r="A20" s="17" t="s">
        <v>55</v>
      </c>
      <c r="B20" s="6">
        <f>SUM(B2:B19)</f>
        <v>0</v>
      </c>
      <c r="C20" s="5"/>
      <c r="D20" s="6">
        <f>SUM(D2:D19)</f>
        <v>1460</v>
      </c>
      <c r="E20" s="5"/>
      <c r="F20" s="6">
        <f>SUM(F2:F19)</f>
        <v>2656</v>
      </c>
      <c r="G20" s="5"/>
      <c r="H20" s="6">
        <f>SUM(H2:H19)</f>
        <v>2127</v>
      </c>
      <c r="I20" s="5"/>
      <c r="J20" s="6">
        <f>SUM(J2:J19)</f>
        <v>3143</v>
      </c>
      <c r="K20" s="5"/>
    </row>
    <row r="22" spans="1:10" ht="15">
      <c r="A22" s="9" t="s">
        <v>76</v>
      </c>
      <c r="B22" s="10">
        <f>SUM(B8:B11)</f>
        <v>0</v>
      </c>
      <c r="C22" s="9"/>
      <c r="D22" s="10">
        <f>SUM(D8:D11)</f>
        <v>140</v>
      </c>
      <c r="E22" s="9"/>
      <c r="F22" s="10">
        <f>SUM(F8:F11)</f>
        <v>375</v>
      </c>
      <c r="G22" s="9"/>
      <c r="H22" s="10">
        <f>SUM(H8:H11)</f>
        <v>146</v>
      </c>
      <c r="I22" s="9"/>
      <c r="J22" s="10">
        <f>SUM(J8:J11)</f>
        <v>232</v>
      </c>
    </row>
    <row r="23" spans="1:10" ht="15">
      <c r="A23" s="9" t="s">
        <v>77</v>
      </c>
      <c r="B23" s="10">
        <f>SUM(B12:B19)</f>
        <v>0</v>
      </c>
      <c r="C23" s="9"/>
      <c r="D23" s="10">
        <f>SUM(D12:D19)</f>
        <v>14</v>
      </c>
      <c r="E23" s="9"/>
      <c r="F23" s="10">
        <f>SUM(F12:F19)</f>
        <v>56</v>
      </c>
      <c r="G23" s="9"/>
      <c r="H23" s="10">
        <f>SUM(H12:H19)</f>
        <v>81</v>
      </c>
      <c r="I23" s="9"/>
      <c r="J23" s="10">
        <f>SUM(J12:J19)</f>
        <v>161</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25</v>
      </c>
      <c r="D29" s="9">
        <f>F3</f>
        <v>47</v>
      </c>
      <c r="E29" s="9">
        <f>H3</f>
        <v>33</v>
      </c>
      <c r="F29" s="9">
        <f>J3</f>
        <v>143</v>
      </c>
    </row>
    <row r="30" spans="1:6" ht="15">
      <c r="A30" s="9" t="str">
        <f t="shared" si="0"/>
        <v>BIGEYE TUNA</v>
      </c>
      <c r="B30" s="9">
        <f t="shared" si="0"/>
        <v>0</v>
      </c>
      <c r="C30" s="9">
        <f>D4</f>
        <v>700</v>
      </c>
      <c r="D30" s="9">
        <f>F4</f>
        <v>1229</v>
      </c>
      <c r="E30" s="9">
        <f>H4</f>
        <v>1146</v>
      </c>
      <c r="F30" s="9">
        <f>J4</f>
        <v>1431</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3</v>
      </c>
      <c r="D32" s="9">
        <f>F6</f>
        <v>1</v>
      </c>
      <c r="E32" s="9">
        <f>H6</f>
        <v>14</v>
      </c>
      <c r="F32" s="9">
        <f>J6</f>
        <v>10</v>
      </c>
    </row>
    <row r="33" spans="1:6" ht="15">
      <c r="A33" s="9" t="str">
        <f t="shared" si="0"/>
        <v>YELLOWFIN TUNA</v>
      </c>
      <c r="B33" s="9">
        <f t="shared" si="0"/>
        <v>0</v>
      </c>
      <c r="C33" s="9">
        <f>D7</f>
        <v>578</v>
      </c>
      <c r="D33" s="9">
        <f>F7</f>
        <v>948</v>
      </c>
      <c r="E33" s="9">
        <f>H7</f>
        <v>707</v>
      </c>
      <c r="F33" s="9">
        <f>J7</f>
        <v>1166</v>
      </c>
    </row>
    <row r="34" spans="1:6" ht="15">
      <c r="A34" s="9" t="str">
        <f>A22</f>
        <v>Billfish</v>
      </c>
      <c r="B34" s="10">
        <f>B22</f>
        <v>0</v>
      </c>
      <c r="C34" s="10">
        <f>D22</f>
        <v>140</v>
      </c>
      <c r="D34" s="10">
        <f>F22</f>
        <v>375</v>
      </c>
      <c r="E34" s="10">
        <f>H22</f>
        <v>146</v>
      </c>
      <c r="F34" s="10">
        <f>J22</f>
        <v>232</v>
      </c>
    </row>
    <row r="35" spans="1:6" ht="15">
      <c r="A35" s="9" t="str">
        <f>A23</f>
        <v>Shark</v>
      </c>
      <c r="B35" s="10">
        <f>B23</f>
        <v>0</v>
      </c>
      <c r="C35" s="10">
        <f>D23</f>
        <v>14</v>
      </c>
      <c r="D35" s="10">
        <f>F23</f>
        <v>56</v>
      </c>
      <c r="E35" s="10">
        <f>H23</f>
        <v>81</v>
      </c>
      <c r="F35" s="10">
        <f>J23</f>
        <v>161</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0</v>
      </c>
      <c r="C3" s="4"/>
      <c r="D3" s="3">
        <v>25</v>
      </c>
      <c r="E3" s="4">
        <v>0.017705382436260624</v>
      </c>
      <c r="F3" s="3">
        <v>45</v>
      </c>
      <c r="G3" s="4">
        <v>0.016816143497757848</v>
      </c>
      <c r="H3" s="3">
        <v>30</v>
      </c>
      <c r="I3" s="4">
        <v>0.015608740894901144</v>
      </c>
      <c r="J3" s="3">
        <v>97</v>
      </c>
      <c r="K3" s="4">
        <v>0.03356401384083045</v>
      </c>
    </row>
    <row r="4" spans="1:11" ht="15">
      <c r="A4" s="2" t="s">
        <v>60</v>
      </c>
      <c r="B4" s="3">
        <v>0</v>
      </c>
      <c r="C4" s="4"/>
      <c r="D4" s="3">
        <v>692</v>
      </c>
      <c r="E4" s="4">
        <v>0.49008498583569404</v>
      </c>
      <c r="F4" s="3">
        <v>1208</v>
      </c>
      <c r="G4" s="4">
        <v>0.4514200298953662</v>
      </c>
      <c r="H4" s="3">
        <v>1122</v>
      </c>
      <c r="I4" s="4">
        <v>0.5837669094693028</v>
      </c>
      <c r="J4" s="3">
        <v>1428</v>
      </c>
      <c r="K4" s="4">
        <v>0.49411764705882355</v>
      </c>
    </row>
    <row r="5" spans="1:11" ht="15">
      <c r="A5" s="2" t="s">
        <v>61</v>
      </c>
      <c r="B5" s="3">
        <v>0</v>
      </c>
      <c r="C5" s="4"/>
      <c r="D5" s="3">
        <v>0</v>
      </c>
      <c r="E5" s="4">
        <v>0</v>
      </c>
      <c r="F5" s="3">
        <v>0</v>
      </c>
      <c r="G5" s="4">
        <v>0</v>
      </c>
      <c r="H5" s="3">
        <v>0</v>
      </c>
      <c r="I5" s="4">
        <v>0</v>
      </c>
      <c r="J5" s="3">
        <v>0</v>
      </c>
      <c r="K5" s="4">
        <v>0</v>
      </c>
    </row>
    <row r="6" spans="1:11" ht="15">
      <c r="A6" s="2" t="s">
        <v>62</v>
      </c>
      <c r="B6" s="3">
        <v>0</v>
      </c>
      <c r="C6" s="4"/>
      <c r="D6" s="3">
        <v>0</v>
      </c>
      <c r="E6" s="4">
        <v>0</v>
      </c>
      <c r="F6" s="3">
        <v>1</v>
      </c>
      <c r="G6" s="4">
        <v>0.0003736920777279522</v>
      </c>
      <c r="H6" s="3">
        <v>0</v>
      </c>
      <c r="I6" s="4">
        <v>0</v>
      </c>
      <c r="J6" s="3">
        <v>0</v>
      </c>
      <c r="K6" s="4">
        <v>0</v>
      </c>
    </row>
    <row r="7" spans="1:11" ht="15">
      <c r="A7" s="2" t="s">
        <v>63</v>
      </c>
      <c r="B7" s="3">
        <v>0</v>
      </c>
      <c r="C7" s="4"/>
      <c r="D7" s="3">
        <v>555</v>
      </c>
      <c r="E7" s="4">
        <v>0.39305949008498586</v>
      </c>
      <c r="F7" s="3">
        <v>933</v>
      </c>
      <c r="G7" s="4">
        <v>0.3486547085201794</v>
      </c>
      <c r="H7" s="3">
        <v>639</v>
      </c>
      <c r="I7" s="4">
        <v>0.33246618106139436</v>
      </c>
      <c r="J7" s="3">
        <v>1152</v>
      </c>
      <c r="K7" s="4">
        <v>0.3986159169550173</v>
      </c>
    </row>
    <row r="8" spans="1:11" ht="15">
      <c r="A8" s="2" t="s">
        <v>64</v>
      </c>
      <c r="B8" s="3">
        <v>0</v>
      </c>
      <c r="C8" s="4"/>
      <c r="D8" s="3">
        <v>0</v>
      </c>
      <c r="E8" s="4">
        <v>0</v>
      </c>
      <c r="F8" s="3">
        <v>75</v>
      </c>
      <c r="G8" s="4">
        <v>0.028026905829596414</v>
      </c>
      <c r="H8" s="3">
        <v>0</v>
      </c>
      <c r="I8" s="4">
        <v>0</v>
      </c>
      <c r="J8" s="3">
        <v>0</v>
      </c>
      <c r="K8" s="4">
        <v>0</v>
      </c>
    </row>
    <row r="9" spans="1:11" ht="15">
      <c r="A9" s="2" t="s">
        <v>65</v>
      </c>
      <c r="B9" s="3">
        <v>0</v>
      </c>
      <c r="C9" s="4"/>
      <c r="D9" s="3">
        <v>127</v>
      </c>
      <c r="E9" s="4">
        <v>0.08994334277620397</v>
      </c>
      <c r="F9" s="3">
        <v>208</v>
      </c>
      <c r="G9" s="4">
        <v>0.07772795216741404</v>
      </c>
      <c r="H9" s="3">
        <v>115</v>
      </c>
      <c r="I9" s="4">
        <v>0.05983350676378772</v>
      </c>
      <c r="J9" s="3">
        <v>189</v>
      </c>
      <c r="K9" s="4">
        <v>0.06539792387543253</v>
      </c>
    </row>
    <row r="10" spans="1:11" ht="15">
      <c r="A10" s="2" t="s">
        <v>66</v>
      </c>
      <c r="B10" s="3">
        <v>0</v>
      </c>
      <c r="C10" s="4"/>
      <c r="D10" s="3">
        <v>0</v>
      </c>
      <c r="E10" s="4">
        <v>0</v>
      </c>
      <c r="F10" s="3">
        <v>125</v>
      </c>
      <c r="G10" s="4">
        <v>0.04671150971599402</v>
      </c>
      <c r="H10" s="3">
        <v>2</v>
      </c>
      <c r="I10" s="4">
        <v>0.001040582726326743</v>
      </c>
      <c r="J10" s="3">
        <v>0</v>
      </c>
      <c r="K10" s="4">
        <v>0</v>
      </c>
    </row>
    <row r="11" spans="1:11" ht="15">
      <c r="A11" s="2" t="s">
        <v>67</v>
      </c>
      <c r="B11" s="3">
        <v>0</v>
      </c>
      <c r="C11" s="4"/>
      <c r="D11" s="3">
        <v>13</v>
      </c>
      <c r="E11" s="4">
        <v>0.009206798866855524</v>
      </c>
      <c r="F11" s="3">
        <v>80</v>
      </c>
      <c r="G11" s="4">
        <v>0.029895366218236172</v>
      </c>
      <c r="H11" s="3">
        <v>14</v>
      </c>
      <c r="I11" s="4">
        <v>0.007284079084287201</v>
      </c>
      <c r="J11" s="3">
        <v>24</v>
      </c>
      <c r="K11" s="4">
        <v>0.008304498269896194</v>
      </c>
    </row>
    <row r="12" spans="1:11" ht="15">
      <c r="A12" s="2" t="s">
        <v>68</v>
      </c>
      <c r="B12" s="3">
        <v>0</v>
      </c>
      <c r="C12" s="4"/>
      <c r="D12" s="3">
        <v>0</v>
      </c>
      <c r="E12" s="4">
        <v>0</v>
      </c>
      <c r="F12" s="3">
        <v>0</v>
      </c>
      <c r="G12" s="4">
        <v>0</v>
      </c>
      <c r="H12" s="3">
        <v>0</v>
      </c>
      <c r="I12" s="4">
        <v>0</v>
      </c>
      <c r="J12" s="3">
        <v>0</v>
      </c>
      <c r="K12" s="4">
        <v>0</v>
      </c>
    </row>
    <row r="13" spans="1:11" ht="15">
      <c r="A13" s="2" t="s">
        <v>69</v>
      </c>
      <c r="B13" s="3">
        <v>0</v>
      </c>
      <c r="C13" s="4"/>
      <c r="D13" s="3">
        <v>0</v>
      </c>
      <c r="E13" s="4">
        <v>0</v>
      </c>
      <c r="F13" s="3">
        <v>0</v>
      </c>
      <c r="G13" s="4">
        <v>0</v>
      </c>
      <c r="H13" s="3">
        <v>0</v>
      </c>
      <c r="I13" s="4">
        <v>0</v>
      </c>
      <c r="J13" s="3">
        <v>0</v>
      </c>
      <c r="K13" s="4">
        <v>0</v>
      </c>
    </row>
    <row r="14" spans="1:11" ht="15">
      <c r="A14" s="2" t="s">
        <v>70</v>
      </c>
      <c r="B14" s="3">
        <v>0</v>
      </c>
      <c r="C14" s="4"/>
      <c r="D14" s="3">
        <v>0</v>
      </c>
      <c r="E14" s="4">
        <v>0</v>
      </c>
      <c r="F14" s="3">
        <v>0</v>
      </c>
      <c r="G14" s="4">
        <v>0</v>
      </c>
      <c r="H14" s="3">
        <v>0</v>
      </c>
      <c r="I14" s="4">
        <v>0</v>
      </c>
      <c r="J14" s="3">
        <v>0</v>
      </c>
      <c r="K14" s="4">
        <v>0</v>
      </c>
    </row>
    <row r="15" spans="1:11" ht="15">
      <c r="A15" s="2" t="s">
        <v>71</v>
      </c>
      <c r="B15" s="3">
        <v>0</v>
      </c>
      <c r="C15" s="4"/>
      <c r="D15" s="3">
        <v>0</v>
      </c>
      <c r="E15" s="4">
        <v>0</v>
      </c>
      <c r="F15" s="3">
        <v>1</v>
      </c>
      <c r="G15" s="4">
        <v>0.0003736920777279522</v>
      </c>
      <c r="H15" s="3">
        <v>0</v>
      </c>
      <c r="I15" s="4">
        <v>0</v>
      </c>
      <c r="J15" s="3">
        <v>0</v>
      </c>
      <c r="K15" s="4">
        <v>0</v>
      </c>
    </row>
    <row r="16" spans="1:11" ht="15">
      <c r="A16" s="2" t="s">
        <v>72</v>
      </c>
      <c r="B16" s="3">
        <v>0</v>
      </c>
      <c r="C16" s="4"/>
      <c r="D16" s="3">
        <v>0</v>
      </c>
      <c r="E16" s="4">
        <v>0</v>
      </c>
      <c r="F16" s="3">
        <v>0</v>
      </c>
      <c r="G16" s="4">
        <v>0</v>
      </c>
      <c r="H16" s="3">
        <v>0</v>
      </c>
      <c r="I16" s="4">
        <v>0</v>
      </c>
      <c r="J16" s="3">
        <v>0</v>
      </c>
      <c r="K16" s="4">
        <v>0</v>
      </c>
    </row>
    <row r="17" spans="1:11" ht="15">
      <c r="A17" s="2" t="s">
        <v>73</v>
      </c>
      <c r="B17" s="3">
        <v>0</v>
      </c>
      <c r="C17" s="4"/>
      <c r="D17" s="3">
        <v>0</v>
      </c>
      <c r="E17" s="4">
        <v>0</v>
      </c>
      <c r="F17" s="3">
        <v>0</v>
      </c>
      <c r="G17" s="4">
        <v>0</v>
      </c>
      <c r="H17" s="3">
        <v>0</v>
      </c>
      <c r="I17" s="4">
        <v>0</v>
      </c>
      <c r="J17" s="3">
        <v>0</v>
      </c>
      <c r="K17" s="4">
        <v>0</v>
      </c>
    </row>
    <row r="18" spans="1:11" ht="15">
      <c r="A18" s="2" t="s">
        <v>74</v>
      </c>
      <c r="B18" s="3">
        <v>0</v>
      </c>
      <c r="C18" s="4"/>
      <c r="D18" s="3">
        <v>0</v>
      </c>
      <c r="E18" s="4">
        <v>0</v>
      </c>
      <c r="F18" s="3">
        <v>0</v>
      </c>
      <c r="G18" s="4">
        <v>0</v>
      </c>
      <c r="H18" s="3">
        <v>0</v>
      </c>
      <c r="I18" s="4">
        <v>0</v>
      </c>
      <c r="J18" s="3">
        <v>0</v>
      </c>
      <c r="K18" s="4">
        <v>0</v>
      </c>
    </row>
    <row r="19" spans="1:11" ht="15">
      <c r="A19" s="2" t="s">
        <v>75</v>
      </c>
      <c r="B19" s="3">
        <v>0</v>
      </c>
      <c r="C19" s="4"/>
      <c r="D19" s="3">
        <v>0</v>
      </c>
      <c r="E19" s="4">
        <v>0</v>
      </c>
      <c r="F19" s="3">
        <v>0</v>
      </c>
      <c r="G19" s="4">
        <v>0</v>
      </c>
      <c r="H19" s="3">
        <v>0</v>
      </c>
      <c r="I19" s="4">
        <v>0</v>
      </c>
      <c r="J19" s="3">
        <v>0</v>
      </c>
      <c r="K19" s="4">
        <v>0</v>
      </c>
    </row>
    <row r="20" spans="1:11" ht="15">
      <c r="A20" s="17" t="s">
        <v>55</v>
      </c>
      <c r="B20" s="6">
        <f>SUM(B2:B19)</f>
        <v>0</v>
      </c>
      <c r="C20" s="5"/>
      <c r="D20" s="6">
        <f>SUM(D2:D19)</f>
        <v>1412</v>
      </c>
      <c r="E20" s="5"/>
      <c r="F20" s="6">
        <f>SUM(F2:F19)</f>
        <v>2676</v>
      </c>
      <c r="G20" s="5"/>
      <c r="H20" s="6">
        <f>SUM(H2:H19)</f>
        <v>1922</v>
      </c>
      <c r="I20" s="5"/>
      <c r="J20" s="6">
        <f>SUM(J2:J19)</f>
        <v>2890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v>0</v>
      </c>
      <c r="F3" s="3">
        <v>2</v>
      </c>
      <c r="G3" s="4">
        <v>0.0196078431372549</v>
      </c>
      <c r="H3" s="3">
        <v>3</v>
      </c>
      <c r="I3" s="4">
        <v>0.014634146341463415</v>
      </c>
      <c r="J3" s="3">
        <v>46</v>
      </c>
      <c r="K3" s="4">
        <v>0.18253968253968253</v>
      </c>
    </row>
    <row r="4" spans="1:11" ht="15">
      <c r="A4" s="2" t="s">
        <v>60</v>
      </c>
      <c r="B4" s="3">
        <v>0</v>
      </c>
      <c r="C4" s="4"/>
      <c r="D4" s="3">
        <v>8</v>
      </c>
      <c r="E4" s="4">
        <v>0.16666666666666666</v>
      </c>
      <c r="F4" s="3">
        <v>21</v>
      </c>
      <c r="G4" s="4">
        <v>0.20588235294117646</v>
      </c>
      <c r="H4" s="3">
        <v>24</v>
      </c>
      <c r="I4" s="4">
        <v>0.11707317073170732</v>
      </c>
      <c r="J4" s="3">
        <v>3</v>
      </c>
      <c r="K4" s="4">
        <v>0.011904761904761904</v>
      </c>
    </row>
    <row r="5" spans="1:11" ht="15">
      <c r="A5" s="2" t="s">
        <v>61</v>
      </c>
      <c r="B5" s="3">
        <v>0</v>
      </c>
      <c r="C5" s="4"/>
      <c r="D5" s="3">
        <v>0</v>
      </c>
      <c r="E5" s="4">
        <v>0</v>
      </c>
      <c r="F5" s="3">
        <v>0</v>
      </c>
      <c r="G5" s="4">
        <v>0</v>
      </c>
      <c r="H5" s="3">
        <v>0</v>
      </c>
      <c r="I5" s="4">
        <v>0</v>
      </c>
      <c r="J5" s="3">
        <v>0</v>
      </c>
      <c r="K5" s="4">
        <v>0</v>
      </c>
    </row>
    <row r="6" spans="1:11" ht="15">
      <c r="A6" s="2" t="s">
        <v>62</v>
      </c>
      <c r="B6" s="3">
        <v>0</v>
      </c>
      <c r="C6" s="4"/>
      <c r="D6" s="3">
        <v>3</v>
      </c>
      <c r="E6" s="4">
        <v>0.0625</v>
      </c>
      <c r="F6" s="3">
        <v>0</v>
      </c>
      <c r="G6" s="4">
        <v>0</v>
      </c>
      <c r="H6" s="3">
        <v>14</v>
      </c>
      <c r="I6" s="4">
        <v>0.06829268292682927</v>
      </c>
      <c r="J6" s="3">
        <v>10</v>
      </c>
      <c r="K6" s="4">
        <v>0.03968253968253968</v>
      </c>
    </row>
    <row r="7" spans="1:11" ht="15">
      <c r="A7" s="2" t="s">
        <v>63</v>
      </c>
      <c r="B7" s="3">
        <v>0</v>
      </c>
      <c r="C7" s="4"/>
      <c r="D7" s="3">
        <v>23</v>
      </c>
      <c r="E7" s="4">
        <v>0.4791666666666667</v>
      </c>
      <c r="F7" s="3">
        <v>15</v>
      </c>
      <c r="G7" s="4">
        <v>0.14705882352941177</v>
      </c>
      <c r="H7" s="3">
        <v>68</v>
      </c>
      <c r="I7" s="4">
        <v>0.33170731707317075</v>
      </c>
      <c r="J7" s="3">
        <v>14</v>
      </c>
      <c r="K7" s="4">
        <v>0.05555555555555555</v>
      </c>
    </row>
    <row r="8" spans="1:11" ht="15">
      <c r="A8" s="2" t="s">
        <v>64</v>
      </c>
      <c r="B8" s="3">
        <v>0</v>
      </c>
      <c r="C8" s="4"/>
      <c r="D8" s="3">
        <v>0</v>
      </c>
      <c r="E8" s="4">
        <v>0</v>
      </c>
      <c r="F8" s="3">
        <v>3</v>
      </c>
      <c r="G8" s="4">
        <v>0.029411764705882353</v>
      </c>
      <c r="H8" s="3">
        <v>1</v>
      </c>
      <c r="I8" s="4">
        <v>0.004878048780487805</v>
      </c>
      <c r="J8" s="3">
        <v>0</v>
      </c>
      <c r="K8" s="4">
        <v>0</v>
      </c>
    </row>
    <row r="9" spans="1:11" ht="15">
      <c r="A9" s="2" t="s">
        <v>65</v>
      </c>
      <c r="B9" s="3">
        <v>0</v>
      </c>
      <c r="C9" s="4"/>
      <c r="D9" s="3">
        <v>0</v>
      </c>
      <c r="E9" s="4">
        <v>0</v>
      </c>
      <c r="F9" s="3">
        <v>2</v>
      </c>
      <c r="G9" s="4">
        <v>0.0196078431372549</v>
      </c>
      <c r="H9" s="3">
        <v>2</v>
      </c>
      <c r="I9" s="4">
        <v>0.00975609756097561</v>
      </c>
      <c r="J9" s="3">
        <v>3</v>
      </c>
      <c r="K9" s="4">
        <v>0.011904761904761904</v>
      </c>
    </row>
    <row r="10" spans="1:11" ht="15">
      <c r="A10" s="2" t="s">
        <v>66</v>
      </c>
      <c r="B10" s="3">
        <v>0</v>
      </c>
      <c r="C10" s="4"/>
      <c r="D10" s="3">
        <v>0</v>
      </c>
      <c r="E10" s="4">
        <v>0</v>
      </c>
      <c r="F10" s="3">
        <v>1</v>
      </c>
      <c r="G10" s="4">
        <v>0.00980392156862745</v>
      </c>
      <c r="H10" s="3">
        <v>1</v>
      </c>
      <c r="I10" s="4">
        <v>0.004878048780487805</v>
      </c>
      <c r="J10" s="3">
        <v>0</v>
      </c>
      <c r="K10" s="4">
        <v>0</v>
      </c>
    </row>
    <row r="11" spans="1:11" ht="15">
      <c r="A11" s="2" t="s">
        <v>67</v>
      </c>
      <c r="B11" s="3">
        <v>0</v>
      </c>
      <c r="C11" s="4"/>
      <c r="D11" s="3">
        <v>0</v>
      </c>
      <c r="E11" s="4">
        <v>0</v>
      </c>
      <c r="F11" s="3">
        <v>3</v>
      </c>
      <c r="G11" s="4">
        <v>0.029411764705882353</v>
      </c>
      <c r="H11" s="3">
        <v>11</v>
      </c>
      <c r="I11" s="4">
        <v>0.05365853658536585</v>
      </c>
      <c r="J11" s="3">
        <v>16</v>
      </c>
      <c r="K11" s="4">
        <v>0.06349206349206349</v>
      </c>
    </row>
    <row r="12" spans="1:11" ht="15">
      <c r="A12" s="2" t="s">
        <v>68</v>
      </c>
      <c r="B12" s="3">
        <v>0</v>
      </c>
      <c r="C12" s="4"/>
      <c r="D12" s="3">
        <v>10</v>
      </c>
      <c r="E12" s="4">
        <v>0.20833333333333334</v>
      </c>
      <c r="F12" s="3">
        <v>16</v>
      </c>
      <c r="G12" s="4">
        <v>0.1568627450980392</v>
      </c>
      <c r="H12" s="3">
        <v>11</v>
      </c>
      <c r="I12" s="4">
        <v>0.05365853658536585</v>
      </c>
      <c r="J12" s="3">
        <v>94</v>
      </c>
      <c r="K12" s="4">
        <v>0.373015873015873</v>
      </c>
    </row>
    <row r="13" spans="1:11" ht="15">
      <c r="A13" s="2" t="s">
        <v>69</v>
      </c>
      <c r="B13" s="3">
        <v>0</v>
      </c>
      <c r="C13" s="4"/>
      <c r="D13" s="3">
        <v>4</v>
      </c>
      <c r="E13" s="4">
        <v>0.08333333333333333</v>
      </c>
      <c r="F13" s="3">
        <v>16</v>
      </c>
      <c r="G13" s="4">
        <v>0.1568627450980392</v>
      </c>
      <c r="H13" s="3">
        <v>46</v>
      </c>
      <c r="I13" s="4">
        <v>0.22439024390243903</v>
      </c>
      <c r="J13" s="3">
        <v>20</v>
      </c>
      <c r="K13" s="4">
        <v>0.07936507936507936</v>
      </c>
    </row>
    <row r="14" spans="1:11" ht="15">
      <c r="A14" s="2" t="s">
        <v>70</v>
      </c>
      <c r="B14" s="3">
        <v>0</v>
      </c>
      <c r="C14" s="4"/>
      <c r="D14" s="3">
        <v>0</v>
      </c>
      <c r="E14" s="4">
        <v>0</v>
      </c>
      <c r="F14" s="3">
        <v>0</v>
      </c>
      <c r="G14" s="4">
        <v>0</v>
      </c>
      <c r="H14" s="3">
        <v>0</v>
      </c>
      <c r="I14" s="4">
        <v>0</v>
      </c>
      <c r="J14" s="3">
        <v>0</v>
      </c>
      <c r="K14" s="4">
        <v>0</v>
      </c>
    </row>
    <row r="15" spans="1:11" ht="15">
      <c r="A15" s="2" t="s">
        <v>71</v>
      </c>
      <c r="B15" s="3">
        <v>0</v>
      </c>
      <c r="C15" s="4"/>
      <c r="D15" s="3">
        <v>0</v>
      </c>
      <c r="E15" s="4">
        <v>0</v>
      </c>
      <c r="F15" s="3">
        <v>10</v>
      </c>
      <c r="G15" s="4">
        <v>0.09803921568627451</v>
      </c>
      <c r="H15" s="3">
        <v>7</v>
      </c>
      <c r="I15" s="4">
        <v>0.03414634146341464</v>
      </c>
      <c r="J15" s="3">
        <v>2</v>
      </c>
      <c r="K15" s="4">
        <v>0.007936507936507936</v>
      </c>
    </row>
    <row r="16" spans="1:11" ht="15">
      <c r="A16" s="2" t="s">
        <v>72</v>
      </c>
      <c r="B16" s="3">
        <v>0</v>
      </c>
      <c r="C16" s="4"/>
      <c r="D16" s="3">
        <v>0</v>
      </c>
      <c r="E16" s="4">
        <v>0</v>
      </c>
      <c r="F16" s="3">
        <v>5</v>
      </c>
      <c r="G16" s="4">
        <v>0.049019607843137254</v>
      </c>
      <c r="H16" s="3">
        <v>8</v>
      </c>
      <c r="I16" s="4">
        <v>0.03902439024390244</v>
      </c>
      <c r="J16" s="3">
        <v>44</v>
      </c>
      <c r="K16" s="4">
        <v>0.1746031746031746</v>
      </c>
    </row>
    <row r="17" spans="1:11" ht="15">
      <c r="A17" s="2" t="s">
        <v>73</v>
      </c>
      <c r="B17" s="3">
        <v>0</v>
      </c>
      <c r="C17" s="4"/>
      <c r="D17" s="3">
        <v>0</v>
      </c>
      <c r="E17" s="4">
        <v>0</v>
      </c>
      <c r="F17" s="3">
        <v>0</v>
      </c>
      <c r="G17" s="4">
        <v>0</v>
      </c>
      <c r="H17" s="3">
        <v>0</v>
      </c>
      <c r="I17" s="4">
        <v>0</v>
      </c>
      <c r="J17" s="3">
        <v>0</v>
      </c>
      <c r="K17" s="4">
        <v>0</v>
      </c>
    </row>
    <row r="18" spans="1:11" ht="15">
      <c r="A18" s="2" t="s">
        <v>74</v>
      </c>
      <c r="B18" s="3">
        <v>0</v>
      </c>
      <c r="C18" s="4"/>
      <c r="D18" s="3">
        <v>0</v>
      </c>
      <c r="E18" s="4">
        <v>0</v>
      </c>
      <c r="F18" s="3">
        <v>0</v>
      </c>
      <c r="G18" s="4">
        <v>0</v>
      </c>
      <c r="H18" s="3">
        <v>0</v>
      </c>
      <c r="I18" s="4">
        <v>0</v>
      </c>
      <c r="J18" s="3">
        <v>0</v>
      </c>
      <c r="K18" s="4">
        <v>0</v>
      </c>
    </row>
    <row r="19" spans="1:11" ht="15">
      <c r="A19" s="2" t="s">
        <v>75</v>
      </c>
      <c r="B19" s="3">
        <v>0</v>
      </c>
      <c r="C19" s="4"/>
      <c r="D19" s="3">
        <v>0</v>
      </c>
      <c r="E19" s="4">
        <v>0</v>
      </c>
      <c r="F19" s="3">
        <v>8</v>
      </c>
      <c r="G19" s="4">
        <v>0.0784313725490196</v>
      </c>
      <c r="H19" s="3">
        <v>9</v>
      </c>
      <c r="I19" s="4">
        <v>0.04390243902439024</v>
      </c>
      <c r="J19" s="3">
        <v>0</v>
      </c>
      <c r="K19" s="4">
        <v>0</v>
      </c>
    </row>
    <row r="20" spans="1:11" ht="15">
      <c r="A20" s="17" t="s">
        <v>55</v>
      </c>
      <c r="B20" s="6">
        <f>SUM(B2:B19)</f>
        <v>0</v>
      </c>
      <c r="C20" s="5"/>
      <c r="D20" s="6">
        <f>SUM(D2:D19)</f>
        <v>48</v>
      </c>
      <c r="E20" s="5"/>
      <c r="F20" s="6">
        <f>SUM(F2:F19)</f>
        <v>102</v>
      </c>
      <c r="G20" s="5"/>
      <c r="H20" s="6">
        <f>SUM(H2:H19)</f>
        <v>205</v>
      </c>
      <c r="I20" s="5"/>
      <c r="J20" s="6">
        <f>SUM(J2:J19)</f>
        <v>252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25</v>
      </c>
      <c r="E3" s="4">
        <v>0.6578947368421053</v>
      </c>
      <c r="F3" s="3">
        <v>47</v>
      </c>
      <c r="G3" s="4">
        <v>0.35074626865671643</v>
      </c>
      <c r="H3" s="3">
        <v>33</v>
      </c>
      <c r="I3" s="4">
        <v>0.5409836065573771</v>
      </c>
      <c r="J3" s="3">
        <v>143</v>
      </c>
      <c r="K3" s="4">
        <v>0.7814207650273224</v>
      </c>
    </row>
    <row r="4" spans="1:11" ht="15">
      <c r="A4" s="2" t="s">
        <v>61</v>
      </c>
      <c r="B4" s="3">
        <v>0</v>
      </c>
      <c r="C4" s="4"/>
      <c r="D4" s="3">
        <v>0</v>
      </c>
      <c r="E4" s="4">
        <v>0</v>
      </c>
      <c r="F4" s="3">
        <v>0</v>
      </c>
      <c r="G4" s="4">
        <v>0</v>
      </c>
      <c r="H4" s="3">
        <v>0</v>
      </c>
      <c r="I4" s="4">
        <v>0</v>
      </c>
      <c r="J4" s="3">
        <v>0</v>
      </c>
      <c r="K4" s="4">
        <v>0</v>
      </c>
    </row>
    <row r="5" spans="1:11" ht="15">
      <c r="A5" s="2" t="s">
        <v>66</v>
      </c>
      <c r="B5" s="3">
        <v>0</v>
      </c>
      <c r="C5" s="4"/>
      <c r="D5" s="3">
        <v>0</v>
      </c>
      <c r="E5" s="4">
        <v>0</v>
      </c>
      <c r="F5" s="3">
        <v>4</v>
      </c>
      <c r="G5" s="4">
        <v>0.029850746268656716</v>
      </c>
      <c r="H5" s="3">
        <v>3</v>
      </c>
      <c r="I5" s="4">
        <v>0.04918032786885246</v>
      </c>
      <c r="J5" s="3">
        <v>0</v>
      </c>
      <c r="K5" s="4">
        <v>0</v>
      </c>
    </row>
    <row r="6" spans="1:11" ht="15">
      <c r="A6" s="2" t="s">
        <v>67</v>
      </c>
      <c r="B6" s="3">
        <v>0</v>
      </c>
      <c r="C6" s="4"/>
      <c r="D6" s="3">
        <v>13</v>
      </c>
      <c r="E6" s="4">
        <v>0.34210526315789475</v>
      </c>
      <c r="F6" s="3">
        <v>83</v>
      </c>
      <c r="G6" s="4">
        <v>0.6194029850746269</v>
      </c>
      <c r="H6" s="3">
        <v>25</v>
      </c>
      <c r="I6" s="4">
        <v>0.4098360655737705</v>
      </c>
      <c r="J6" s="3">
        <v>40</v>
      </c>
      <c r="K6" s="4">
        <v>0.2185792349726776</v>
      </c>
    </row>
    <row r="7" spans="1:11" ht="15">
      <c r="A7" s="17" t="s">
        <v>55</v>
      </c>
      <c r="B7" s="6">
        <f>SUM(B2:B6)</f>
        <v>0</v>
      </c>
      <c r="C7" s="5"/>
      <c r="D7" s="6">
        <f>SUM(D2:D6)</f>
        <v>38</v>
      </c>
      <c r="E7" s="5"/>
      <c r="F7" s="6">
        <f>SUM(F2:F6)</f>
        <v>134</v>
      </c>
      <c r="G7" s="5"/>
      <c r="H7" s="6">
        <f>SUM(H2:H6)</f>
        <v>61</v>
      </c>
      <c r="I7" s="5"/>
      <c r="J7" s="6">
        <f>SUM(J2:J6)</f>
        <v>183</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