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<sst xmlns="http://schemas.openxmlformats.org/spreadsheetml/2006/main" count="245" uniqueCount="81">
  <si>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</si>
  <si>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</si>
  <si>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</si>
  <si>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</si>
  <si>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</si>
  <si>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</si>
  <si>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</si>
  <si>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</si>
  <si>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</si>
  <si>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</si>
  <si>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</si>
  <si>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</si>
  <si>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</si>
  <si>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</si>
  <si>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</si>
  <si>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</si>
  <si>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</si>
  <si>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</si>
  <si>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</si>
  <si>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</si>
  <si>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</si>
  <si>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</si>
  <si>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</si>
  <si>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</si>
  <si>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</si>
  <si>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</si>
  <si>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</si>
  <si>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</si>
  <si>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</si>
  <si>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</si>
  <si>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</si>
  <si>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</si>
  <si>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</si>
  <si>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</si>
  <si>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</si>
  <si>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</si>
  <si>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</si>
  <si>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</si>
  <si>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</si>
  <si>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</si>
  <si>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</si>
  <si>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</si>
  <si>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</si>
  <si>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</si>
  <si>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</si>
  <si>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</si>
  <si>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</si>
  <si>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</si>
  <si>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</si>
  <si>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</si>
  <si>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</si>
  <si>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</si>
  <si>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</si>
  <si>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</si>
  <si>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</si>
  <si>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</si>
  <si>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</si>
  <si>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</si>
  <si>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</si>
  <si>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</si>
  <si>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</si>
  <si>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</si>
  <si>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</si>
  <si>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</si>
  <si>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</si>
  <si>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</si>
  <si>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</si>
  <si>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</si>
  <si>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</si>
  <si>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</si>
  <si>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</si>
  <si>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</si>
  <si>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</si>
  <si>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</si>
  <si>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</si>
  <si>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</si>
  <si>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</si>
  <si>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</si>
  <si>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</si>
  <si>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</si>
  <si>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Tuvalu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</si>
</sst>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33274395"/>
        <c:axId val="31034100"/>
      </c:barChart>
      <c:catAx>
        <c:axId val="332743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1034100"/>
        <c:crosses val="autoZero"/>
        <c:auto val="1"/>
        <c:lblOffset val="100"/>
        <c:tickLblSkip val="1"/>
        <c:noMultiLvlLbl val="0"/>
      </c:catAx>
      <c:valAx>
        <c:axId val="3103410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3274395"/>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0871445"/>
        <c:axId val="30734142"/>
      </c:barChart>
      <c:catAx>
        <c:axId val="1087144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0734142"/>
        <c:crosses val="autoZero"/>
        <c:auto val="1"/>
        <c:lblOffset val="100"/>
        <c:tickLblSkip val="1"/>
        <c:noMultiLvlLbl val="0"/>
      </c:catAx>
      <c:valAx>
        <c:axId val="3073414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871445"/>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44097.69702546296</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97</v>
      </c>
      <c r="C3" s="4">
        <v>0.941747572815534</v>
      </c>
      <c r="D3" s="3">
        <v>52</v>
      </c>
      <c r="E3" s="4">
        <v>0.9454545454545454</v>
      </c>
      <c r="F3" s="3">
        <v>175</v>
      </c>
      <c r="G3" s="4">
        <v>0.8974358974358975</v>
      </c>
      <c r="H3" s="3">
        <v>121</v>
      </c>
      <c r="I3" s="4">
        <v>0.983739837398374</v>
      </c>
      <c r="J3" s="3">
        <v>86</v>
      </c>
      <c r="K3" s="4">
        <v>0.9772727272727273</v>
      </c>
    </row>
    <row r="4" spans="1:11" ht="15">
      <c r="A4" s="2" t="s">
        <v>61</v>
      </c>
      <c r="B4" s="3">
        <v>0</v>
      </c>
      <c r="C4" s="4">
        <v>0</v>
      </c>
      <c r="D4" s="3">
        <v>0</v>
      </c>
      <c r="E4" s="4">
        <v>0</v>
      </c>
      <c r="F4" s="3">
        <v>0</v>
      </c>
      <c r="G4" s="4">
        <v>0</v>
      </c>
      <c r="H4" s="3">
        <v>0</v>
      </c>
      <c r="I4" s="4">
        <v>0</v>
      </c>
      <c r="J4" s="3">
        <v>0</v>
      </c>
      <c r="K4" s="4">
        <v>0</v>
      </c>
    </row>
    <row r="5" spans="1:11" ht="15">
      <c r="A5" s="2" t="s">
        <v>66</v>
      </c>
      <c r="B5" s="3">
        <v>0</v>
      </c>
      <c r="C5" s="4">
        <v>0</v>
      </c>
      <c r="D5" s="3">
        <v>0</v>
      </c>
      <c r="E5" s="4">
        <v>0</v>
      </c>
      <c r="F5" s="3">
        <v>8</v>
      </c>
      <c r="G5" s="4">
        <v>0.041025641025641026</v>
      </c>
      <c r="H5" s="3">
        <v>0</v>
      </c>
      <c r="I5" s="4">
        <v>0</v>
      </c>
      <c r="J5" s="3">
        <v>0</v>
      </c>
      <c r="K5" s="4">
        <v>0</v>
      </c>
    </row>
    <row r="6" spans="1:11" ht="15">
      <c r="A6" s="2" t="s">
        <v>67</v>
      </c>
      <c r="B6" s="3">
        <v>6</v>
      </c>
      <c r="C6" s="4">
        <v>0.05825242718446602</v>
      </c>
      <c r="D6" s="3">
        <v>3</v>
      </c>
      <c r="E6" s="4">
        <v>0.05454545454545454</v>
      </c>
      <c r="F6" s="3">
        <v>12</v>
      </c>
      <c r="G6" s="4">
        <v>0.06153846153846154</v>
      </c>
      <c r="H6" s="3">
        <v>2</v>
      </c>
      <c r="I6" s="4">
        <v>0.016260162601626018</v>
      </c>
      <c r="J6" s="3">
        <v>2</v>
      </c>
      <c r="K6" s="4">
        <v>0.022727272727272728</v>
      </c>
    </row>
    <row r="7" spans="1:11" ht="15">
      <c r="A7" s="17" t="s">
        <v>55</v>
      </c>
      <c r="B7" s="6">
        <f>SUM(B2:B6)</f>
        <v>103</v>
      </c>
      <c r="C7" s="5"/>
      <c r="D7" s="6">
        <f>SUM(D2:D6)</f>
        <v>55</v>
      </c>
      <c r="E7" s="5"/>
      <c r="F7" s="6">
        <f>SUM(F2:F6)</f>
        <v>195</v>
      </c>
      <c r="G7" s="5"/>
      <c r="H7" s="6">
        <f>SUM(H2:H6)</f>
        <v>123</v>
      </c>
      <c r="I7" s="5"/>
      <c r="J7" s="6">
        <f>SUM(J2:J6)</f>
        <v>88</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97</v>
      </c>
      <c r="C3" s="4">
        <v>0.2068230277185501</v>
      </c>
      <c r="D3" s="3">
        <v>52</v>
      </c>
      <c r="E3" s="4">
        <v>0.17747440273037543</v>
      </c>
      <c r="F3" s="3">
        <v>175</v>
      </c>
      <c r="G3" s="4">
        <v>0.373134328358209</v>
      </c>
      <c r="H3" s="3">
        <v>121</v>
      </c>
      <c r="I3" s="4">
        <v>0.3793103448275862</v>
      </c>
      <c r="J3" s="3">
        <v>86</v>
      </c>
      <c r="K3" s="4">
        <v>0.3722943722943723</v>
      </c>
    </row>
    <row r="4" spans="1:11" ht="15">
      <c r="A4" s="2" t="s">
        <v>60</v>
      </c>
      <c r="B4" s="3">
        <v>187</v>
      </c>
      <c r="C4" s="4">
        <v>0.39872068230277186</v>
      </c>
      <c r="D4" s="3">
        <v>103</v>
      </c>
      <c r="E4" s="4">
        <v>0.3515358361774744</v>
      </c>
      <c r="F4" s="3">
        <v>111</v>
      </c>
      <c r="G4" s="4">
        <v>0.23667377398720682</v>
      </c>
      <c r="H4" s="3">
        <v>64</v>
      </c>
      <c r="I4" s="4">
        <v>0.2006269592476489</v>
      </c>
      <c r="J4" s="3">
        <v>36</v>
      </c>
      <c r="K4" s="4">
        <v>0.15584415584415584</v>
      </c>
    </row>
    <row r="5" spans="1:11" ht="15">
      <c r="A5" s="2" t="s">
        <v>62</v>
      </c>
      <c r="B5" s="3">
        <v>6</v>
      </c>
      <c r="C5" s="4">
        <v>0.01279317697228145</v>
      </c>
      <c r="D5" s="3">
        <v>3</v>
      </c>
      <c r="E5" s="4">
        <v>0.010238907849829351</v>
      </c>
      <c r="F5" s="3">
        <v>7</v>
      </c>
      <c r="G5" s="4">
        <v>0.014925373134328358</v>
      </c>
      <c r="H5" s="3">
        <v>13</v>
      </c>
      <c r="I5" s="4">
        <v>0.04075235109717868</v>
      </c>
      <c r="J5" s="3">
        <v>25</v>
      </c>
      <c r="K5" s="4">
        <v>0.10822510822510822</v>
      </c>
    </row>
    <row r="6" spans="1:11" ht="15">
      <c r="A6" s="2" t="s">
        <v>63</v>
      </c>
      <c r="B6" s="3">
        <v>166</v>
      </c>
      <c r="C6" s="4">
        <v>0.35394456289978676</v>
      </c>
      <c r="D6" s="3">
        <v>124</v>
      </c>
      <c r="E6" s="4">
        <v>0.4232081911262799</v>
      </c>
      <c r="F6" s="3">
        <v>164</v>
      </c>
      <c r="G6" s="4">
        <v>0.34968017057569295</v>
      </c>
      <c r="H6" s="3">
        <v>106</v>
      </c>
      <c r="I6" s="4">
        <v>0.3322884012539185</v>
      </c>
      <c r="J6" s="3">
        <v>73</v>
      </c>
      <c r="K6" s="4">
        <v>0.31601731601731603</v>
      </c>
    </row>
    <row r="7" spans="1:11" ht="15">
      <c r="A7" s="2" t="s">
        <v>64</v>
      </c>
      <c r="B7" s="3">
        <v>2</v>
      </c>
      <c r="C7" s="4">
        <v>0.0042643923240938165</v>
      </c>
      <c r="D7" s="3">
        <v>0</v>
      </c>
      <c r="E7" s="4">
        <v>0</v>
      </c>
      <c r="F7" s="3">
        <v>4</v>
      </c>
      <c r="G7" s="4">
        <v>0.008528784648187633</v>
      </c>
      <c r="H7" s="3">
        <v>1</v>
      </c>
      <c r="I7" s="4">
        <v>0.003134796238244514</v>
      </c>
      <c r="J7" s="3">
        <v>0</v>
      </c>
      <c r="K7" s="4">
        <v>0</v>
      </c>
    </row>
    <row r="8" spans="1:11" ht="15">
      <c r="A8" s="2" t="s">
        <v>65</v>
      </c>
      <c r="B8" s="3">
        <v>11</v>
      </c>
      <c r="C8" s="4">
        <v>0.023454157782515993</v>
      </c>
      <c r="D8" s="3">
        <v>11</v>
      </c>
      <c r="E8" s="4">
        <v>0.03754266211604096</v>
      </c>
      <c r="F8" s="3">
        <v>8</v>
      </c>
      <c r="G8" s="4">
        <v>0.017057569296375266</v>
      </c>
      <c r="H8" s="3">
        <v>14</v>
      </c>
      <c r="I8" s="4">
        <v>0.0438871473354232</v>
      </c>
      <c r="J8" s="3">
        <v>11</v>
      </c>
      <c r="K8" s="4">
        <v>0.047619047619047616</v>
      </c>
    </row>
    <row r="9" spans="1:11" ht="15">
      <c r="A9" s="17" t="s">
        <v>55</v>
      </c>
      <c r="B9" s="6">
        <f>SUM(B2:B8)</f>
        <v>469</v>
      </c>
      <c r="C9" s="5"/>
      <c r="D9" s="6">
        <f>SUM(D2:D8)</f>
        <v>293</v>
      </c>
      <c r="E9" s="5"/>
      <c r="F9" s="6">
        <f>SUM(F2:F8)</f>
        <v>469</v>
      </c>
      <c r="G9" s="5"/>
      <c r="H9" s="6">
        <f>SUM(H2:H8)</f>
        <v>319</v>
      </c>
      <c r="I9" s="5"/>
      <c r="J9" s="6">
        <f>SUM(J2:J8)</f>
        <v>231</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2</v>
      </c>
      <c r="C3" s="4">
        <v>1</v>
      </c>
      <c r="D3" s="3">
        <v>2</v>
      </c>
      <c r="E3" s="4">
        <v>1</v>
      </c>
      <c r="F3" s="3">
        <v>2</v>
      </c>
      <c r="G3" s="4">
        <v>1</v>
      </c>
      <c r="H3" s="3">
        <v>0</v>
      </c>
      <c r="I3" s="4">
        <v>0</v>
      </c>
      <c r="J3" s="3">
        <v>0</v>
      </c>
      <c r="K3" s="4">
        <v>0</v>
      </c>
    </row>
    <row r="4" spans="1:11" ht="15">
      <c r="A4" s="7" t="s">
        <v>52</v>
      </c>
      <c r="B4" s="3">
        <v>0</v>
      </c>
      <c r="C4" s="4">
        <v>0</v>
      </c>
      <c r="D4" s="3">
        <v>0</v>
      </c>
      <c r="E4" s="4">
        <v>0</v>
      </c>
      <c r="F4" s="3">
        <v>0</v>
      </c>
      <c r="G4" s="4">
        <v>0</v>
      </c>
      <c r="H4" s="3">
        <v>2</v>
      </c>
      <c r="I4" s="4">
        <v>1</v>
      </c>
      <c r="J4" s="3">
        <v>1</v>
      </c>
      <c r="K4" s="4">
        <v>1</v>
      </c>
    </row>
    <row r="5" spans="1:11" ht="15">
      <c r="A5" s="7" t="s">
        <v>53</v>
      </c>
      <c r="B5" s="3">
        <v>0</v>
      </c>
      <c r="C5" s="4">
        <v>0</v>
      </c>
      <c r="D5" s="3">
        <v>0</v>
      </c>
      <c r="E5" s="4">
        <v>0</v>
      </c>
      <c r="F5" s="3">
        <v>0</v>
      </c>
      <c r="G5" s="4">
        <v>0</v>
      </c>
      <c r="H5" s="3">
        <v>0</v>
      </c>
      <c r="I5" s="4">
        <v>0</v>
      </c>
      <c r="J5" s="3">
        <v>0</v>
      </c>
      <c r="K5" s="4">
        <v>0</v>
      </c>
    </row>
    <row r="6" spans="1:11" ht="15">
      <c r="A6" s="7" t="s">
        <v>54</v>
      </c>
      <c r="B6" s="3">
        <v>0</v>
      </c>
      <c r="C6" s="4">
        <v>0</v>
      </c>
      <c r="D6" s="3">
        <v>0</v>
      </c>
      <c r="E6" s="4">
        <v>0</v>
      </c>
      <c r="F6" s="3">
        <v>0</v>
      </c>
      <c r="G6" s="4">
        <v>0</v>
      </c>
      <c r="H6" s="3">
        <v>0</v>
      </c>
      <c r="I6" s="4">
        <v>0</v>
      </c>
      <c r="J6" s="3">
        <v>0</v>
      </c>
      <c r="K6" s="4">
        <v>0</v>
      </c>
    </row>
    <row r="7" spans="1:11" ht="15">
      <c r="A7" s="17" t="s">
        <v>55</v>
      </c>
      <c r="B7" s="6">
        <v>2</v>
      </c>
      <c r="C7" s="5">
        <v>1</v>
      </c>
      <c r="D7" s="6">
        <v>2</v>
      </c>
      <c r="E7" s="5">
        <v>1</v>
      </c>
      <c r="F7" s="6">
        <v>2</v>
      </c>
      <c r="G7" s="5">
        <v>1</v>
      </c>
      <c r="H7" s="6">
        <v>2</v>
      </c>
      <c r="I7" s="5">
        <v>1</v>
      </c>
      <c r="J7" s="6">
        <v>1</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97</v>
      </c>
      <c r="C3" s="4">
        <v>0.20421052631578948</v>
      </c>
      <c r="D3" s="3">
        <v>52</v>
      </c>
      <c r="E3" s="4">
        <v>0.17567567567567569</v>
      </c>
      <c r="F3" s="3">
        <v>175</v>
      </c>
      <c r="G3" s="4">
        <v>0.3528225806451613</v>
      </c>
      <c r="H3" s="3">
        <v>121</v>
      </c>
      <c r="I3" s="4">
        <v>0.3590504451038576</v>
      </c>
      <c r="J3" s="3">
        <v>86</v>
      </c>
      <c r="K3" s="4">
        <v>0.36752136752136755</v>
      </c>
    </row>
    <row r="4" spans="1:11" ht="15">
      <c r="A4" s="2" t="s">
        <v>60</v>
      </c>
      <c r="B4" s="3">
        <v>187</v>
      </c>
      <c r="C4" s="4">
        <v>0.3936842105263158</v>
      </c>
      <c r="D4" s="3">
        <v>103</v>
      </c>
      <c r="E4" s="4">
        <v>0.34797297297297297</v>
      </c>
      <c r="F4" s="3">
        <v>111</v>
      </c>
      <c r="G4" s="4">
        <v>0.22379032258064516</v>
      </c>
      <c r="H4" s="3">
        <v>64</v>
      </c>
      <c r="I4" s="4">
        <v>0.18991097922848665</v>
      </c>
      <c r="J4" s="3">
        <v>36</v>
      </c>
      <c r="K4" s="4">
        <v>0.15384615384615385</v>
      </c>
    </row>
    <row r="5" spans="1:11" ht="15">
      <c r="A5" s="2" t="s">
        <v>61</v>
      </c>
      <c r="B5" s="3">
        <v>0</v>
      </c>
      <c r="C5" s="4">
        <v>0</v>
      </c>
      <c r="D5" s="3">
        <v>0</v>
      </c>
      <c r="E5" s="4">
        <v>0</v>
      </c>
      <c r="F5" s="3">
        <v>0</v>
      </c>
      <c r="G5" s="4">
        <v>0</v>
      </c>
      <c r="H5" s="3">
        <v>0</v>
      </c>
      <c r="I5" s="4">
        <v>0</v>
      </c>
      <c r="J5" s="3">
        <v>0</v>
      </c>
      <c r="K5" s="4">
        <v>0</v>
      </c>
    </row>
    <row r="6" spans="1:11" ht="15">
      <c r="A6" s="2" t="s">
        <v>62</v>
      </c>
      <c r="B6" s="3">
        <v>6</v>
      </c>
      <c r="C6" s="4">
        <v>0.01263157894736842</v>
      </c>
      <c r="D6" s="3">
        <v>3</v>
      </c>
      <c r="E6" s="4">
        <v>0.010135135135135136</v>
      </c>
      <c r="F6" s="3">
        <v>7</v>
      </c>
      <c r="G6" s="4">
        <v>0.014112903225806451</v>
      </c>
      <c r="H6" s="3">
        <v>13</v>
      </c>
      <c r="I6" s="4">
        <v>0.03857566765578635</v>
      </c>
      <c r="J6" s="3">
        <v>25</v>
      </c>
      <c r="K6" s="4">
        <v>0.10683760683760683</v>
      </c>
    </row>
    <row r="7" spans="1:11" ht="15">
      <c r="A7" s="2" t="s">
        <v>63</v>
      </c>
      <c r="B7" s="3">
        <v>166</v>
      </c>
      <c r="C7" s="4">
        <v>0.3494736842105263</v>
      </c>
      <c r="D7" s="3">
        <v>124</v>
      </c>
      <c r="E7" s="4">
        <v>0.4189189189189189</v>
      </c>
      <c r="F7" s="3">
        <v>164</v>
      </c>
      <c r="G7" s="4">
        <v>0.33064516129032256</v>
      </c>
      <c r="H7" s="3">
        <v>106</v>
      </c>
      <c r="I7" s="4">
        <v>0.314540059347181</v>
      </c>
      <c r="J7" s="3">
        <v>73</v>
      </c>
      <c r="K7" s="4">
        <v>0.31196581196581197</v>
      </c>
    </row>
    <row r="8" spans="1:11" ht="15">
      <c r="A8" s="2" t="s">
        <v>64</v>
      </c>
      <c r="B8" s="3">
        <v>2</v>
      </c>
      <c r="C8" s="4">
        <v>0.004210526315789474</v>
      </c>
      <c r="D8" s="3">
        <v>0</v>
      </c>
      <c r="E8" s="4">
        <v>0</v>
      </c>
      <c r="F8" s="3">
        <v>4</v>
      </c>
      <c r="G8" s="4">
        <v>0.008064516129032258</v>
      </c>
      <c r="H8" s="3">
        <v>1</v>
      </c>
      <c r="I8" s="4">
        <v>0.002967359050445104</v>
      </c>
      <c r="J8" s="3">
        <v>0</v>
      </c>
      <c r="K8" s="4">
        <v>0</v>
      </c>
    </row>
    <row r="9" spans="1:11" ht="15">
      <c r="A9" s="2" t="s">
        <v>65</v>
      </c>
      <c r="B9" s="3">
        <v>11</v>
      </c>
      <c r="C9" s="4">
        <v>0.023157894736842106</v>
      </c>
      <c r="D9" s="3">
        <v>11</v>
      </c>
      <c r="E9" s="4">
        <v>0.037162162162162164</v>
      </c>
      <c r="F9" s="3">
        <v>8</v>
      </c>
      <c r="G9" s="4">
        <v>0.016129032258064516</v>
      </c>
      <c r="H9" s="3">
        <v>14</v>
      </c>
      <c r="I9" s="4">
        <v>0.04154302670623145</v>
      </c>
      <c r="J9" s="3">
        <v>11</v>
      </c>
      <c r="K9" s="4">
        <v>0.04700854700854701</v>
      </c>
    </row>
    <row r="10" spans="1:11" ht="15">
      <c r="A10" s="2" t="s">
        <v>66</v>
      </c>
      <c r="B10" s="3">
        <v>0</v>
      </c>
      <c r="C10" s="4">
        <v>0</v>
      </c>
      <c r="D10" s="3">
        <v>0</v>
      </c>
      <c r="E10" s="4">
        <v>0</v>
      </c>
      <c r="F10" s="3">
        <v>8</v>
      </c>
      <c r="G10" s="4">
        <v>0.016129032258064516</v>
      </c>
      <c r="H10" s="3">
        <v>0</v>
      </c>
      <c r="I10" s="4">
        <v>0</v>
      </c>
      <c r="J10" s="3">
        <v>0</v>
      </c>
      <c r="K10" s="4">
        <v>0</v>
      </c>
    </row>
    <row r="11" spans="1:11" ht="15">
      <c r="A11" s="2" t="s">
        <v>67</v>
      </c>
      <c r="B11" s="3">
        <v>6</v>
      </c>
      <c r="C11" s="4">
        <v>0.01263157894736842</v>
      </c>
      <c r="D11" s="3">
        <v>3</v>
      </c>
      <c r="E11" s="4">
        <v>0.010135135135135136</v>
      </c>
      <c r="F11" s="3">
        <v>12</v>
      </c>
      <c r="G11" s="4">
        <v>0.024193548387096774</v>
      </c>
      <c r="H11" s="3">
        <v>2</v>
      </c>
      <c r="I11" s="4">
        <v>0.005934718100890208</v>
      </c>
      <c r="J11" s="3">
        <v>2</v>
      </c>
      <c r="K11" s="4">
        <v>0.008547008547008548</v>
      </c>
    </row>
    <row r="12" spans="1:11" ht="15">
      <c r="A12" s="2" t="s">
        <v>68</v>
      </c>
      <c r="B12" s="3">
        <v>0</v>
      </c>
      <c r="C12" s="4">
        <v>0</v>
      </c>
      <c r="D12" s="3">
        <v>0</v>
      </c>
      <c r="E12" s="4">
        <v>0</v>
      </c>
      <c r="F12" s="3">
        <v>1</v>
      </c>
      <c r="G12" s="4">
        <v>0.0020161290322580645</v>
      </c>
      <c r="H12" s="3">
        <v>4</v>
      </c>
      <c r="I12" s="4">
        <v>0.011869436201780416</v>
      </c>
      <c r="J12" s="3">
        <v>0</v>
      </c>
      <c r="K12" s="4">
        <v>0</v>
      </c>
    </row>
    <row r="13" spans="1:11" ht="15">
      <c r="A13" s="2" t="s">
        <v>69</v>
      </c>
      <c r="B13" s="3">
        <v>0</v>
      </c>
      <c r="C13" s="4">
        <v>0</v>
      </c>
      <c r="D13" s="3">
        <v>0</v>
      </c>
      <c r="E13" s="4">
        <v>0</v>
      </c>
      <c r="F13" s="3">
        <v>4</v>
      </c>
      <c r="G13" s="4">
        <v>0.008064516129032258</v>
      </c>
      <c r="H13" s="3">
        <v>4</v>
      </c>
      <c r="I13" s="4">
        <v>0.011869436201780416</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1</v>
      </c>
      <c r="G15" s="4">
        <v>0.0020161290322580645</v>
      </c>
      <c r="H15" s="3">
        <v>8</v>
      </c>
      <c r="I15" s="4">
        <v>0.02373887240356083</v>
      </c>
      <c r="J15" s="3">
        <v>0</v>
      </c>
      <c r="K15" s="4">
        <v>0</v>
      </c>
    </row>
    <row r="16" spans="1:11" ht="15">
      <c r="A16" s="2" t="s">
        <v>72</v>
      </c>
      <c r="B16" s="3">
        <v>0</v>
      </c>
      <c r="C16" s="4">
        <v>0</v>
      </c>
      <c r="D16" s="3">
        <v>0</v>
      </c>
      <c r="E16" s="4">
        <v>0</v>
      </c>
      <c r="F16" s="3">
        <v>1</v>
      </c>
      <c r="G16" s="4">
        <v>0.0020161290322580645</v>
      </c>
      <c r="H16" s="3">
        <v>0</v>
      </c>
      <c r="I16" s="4">
        <v>0</v>
      </c>
      <c r="J16" s="3">
        <v>1</v>
      </c>
      <c r="K16" s="4">
        <v>0.004273504273504274</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475</v>
      </c>
      <c r="C20" s="5"/>
      <c r="D20" s="6">
        <f>SUM(D2:D19)</f>
        <v>296</v>
      </c>
      <c r="E20" s="5"/>
      <c r="F20" s="6">
        <f>SUM(F2:F19)</f>
        <v>496</v>
      </c>
      <c r="G20" s="5"/>
      <c r="H20" s="6">
        <f>SUM(H2:H19)</f>
        <v>337</v>
      </c>
      <c r="I20" s="5"/>
      <c r="J20" s="6">
        <f>SUM(J2:J19)</f>
        <v>234</v>
      </c>
      <c r="K20" s="5"/>
    </row>
    <row r="22" spans="1:10" ht="15">
      <c r="A22" s="9" t="s">
        <v>76</v>
      </c>
      <c r="B22" s="10">
        <f>SUM(B8:B11)</f>
        <v>19</v>
      </c>
      <c r="C22" s="9"/>
      <c r="D22" s="10">
        <f>SUM(D8:D11)</f>
        <v>14</v>
      </c>
      <c r="E22" s="9"/>
      <c r="F22" s="10">
        <f>SUM(F8:F11)</f>
        <v>32</v>
      </c>
      <c r="G22" s="9"/>
      <c r="H22" s="10">
        <f>SUM(H8:H11)</f>
        <v>17</v>
      </c>
      <c r="I22" s="9"/>
      <c r="J22" s="10">
        <f>SUM(J8:J11)</f>
        <v>13</v>
      </c>
    </row>
    <row r="23" spans="1:10" ht="15">
      <c r="A23" s="9" t="s">
        <v>77</v>
      </c>
      <c r="B23" s="10">
        <f>SUM(B12:B19)</f>
        <v>0</v>
      </c>
      <c r="C23" s="9"/>
      <c r="D23" s="10">
        <f>SUM(D12:D19)</f>
        <v>0</v>
      </c>
      <c r="E23" s="9"/>
      <c r="F23" s="10">
        <f>SUM(F12:F19)</f>
        <v>7</v>
      </c>
      <c r="G23" s="9"/>
      <c r="H23" s="10">
        <f>SUM(H12:H19)</f>
        <v>16</v>
      </c>
      <c r="I23" s="9"/>
      <c r="J23" s="10">
        <f>SUM(J12:J19)</f>
        <v>1</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97</v>
      </c>
      <c r="C29" s="9">
        <f>D3</f>
        <v>52</v>
      </c>
      <c r="D29" s="9">
        <f>F3</f>
        <v>175</v>
      </c>
      <c r="E29" s="9">
        <f>H3</f>
        <v>121</v>
      </c>
      <c r="F29" s="9">
        <f>J3</f>
        <v>86</v>
      </c>
    </row>
    <row r="30" spans="1:6" ht="15">
      <c r="A30" s="9" t="str">
        <f t="shared" si="0"/>
        <v>BIGEYE TUNA</v>
      </c>
      <c r="B30" s="9">
        <f t="shared" si="0"/>
        <v>187</v>
      </c>
      <c r="C30" s="9">
        <f>D4</f>
        <v>103</v>
      </c>
      <c r="D30" s="9">
        <f>F4</f>
        <v>111</v>
      </c>
      <c r="E30" s="9">
        <f>H4</f>
        <v>64</v>
      </c>
      <c r="F30" s="9">
        <f>J4</f>
        <v>36</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6</v>
      </c>
      <c r="C32" s="9">
        <f>D6</f>
        <v>3</v>
      </c>
      <c r="D32" s="9">
        <f>F6</f>
        <v>7</v>
      </c>
      <c r="E32" s="9">
        <f>H6</f>
        <v>13</v>
      </c>
      <c r="F32" s="9">
        <f>J6</f>
        <v>25</v>
      </c>
    </row>
    <row r="33" spans="1:6" ht="15">
      <c r="A33" s="9" t="str">
        <f t="shared" si="0"/>
        <v>YELLOWFIN TUNA</v>
      </c>
      <c r="B33" s="9">
        <f t="shared" si="0"/>
        <v>166</v>
      </c>
      <c r="C33" s="9">
        <f>D7</f>
        <v>124</v>
      </c>
      <c r="D33" s="9">
        <f>F7</f>
        <v>164</v>
      </c>
      <c r="E33" s="9">
        <f>H7</f>
        <v>106</v>
      </c>
      <c r="F33" s="9">
        <f>J7</f>
        <v>73</v>
      </c>
    </row>
    <row r="34" spans="1:6" ht="15">
      <c r="A34" s="9" t="str">
        <f>A22</f>
        <v>Billfish</v>
      </c>
      <c r="B34" s="10">
        <f>B22</f>
        <v>19</v>
      </c>
      <c r="C34" s="10">
        <f>D22</f>
        <v>14</v>
      </c>
      <c r="D34" s="10">
        <f>F22</f>
        <v>32</v>
      </c>
      <c r="E34" s="10">
        <f>H22</f>
        <v>17</v>
      </c>
      <c r="F34" s="10">
        <f>J22</f>
        <v>13</v>
      </c>
    </row>
    <row r="35" spans="1:6" ht="15">
      <c r="A35" s="9" t="str">
        <f>A23</f>
        <v>Shark</v>
      </c>
      <c r="B35" s="10">
        <f>B23</f>
        <v>0</v>
      </c>
      <c r="C35" s="10">
        <f>D23</f>
        <v>0</v>
      </c>
      <c r="D35" s="10">
        <f>F23</f>
        <v>7</v>
      </c>
      <c r="E35" s="10">
        <f>H23</f>
        <v>16</v>
      </c>
      <c r="F35" s="10">
        <f>J23</f>
        <v>1</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3" sqref="A3"/>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97</v>
      </c>
      <c r="C3" s="4">
        <v>0.20421052631578948</v>
      </c>
      <c r="D3" s="3">
        <v>52</v>
      </c>
      <c r="E3" s="4">
        <v>0.17567567567567569</v>
      </c>
      <c r="F3" s="3">
        <v>173</v>
      </c>
      <c r="G3" s="4">
        <v>0.36041666666666666</v>
      </c>
      <c r="H3" s="3">
        <v>118</v>
      </c>
      <c r="I3" s="4">
        <v>0.3722397476340694</v>
      </c>
      <c r="J3" s="3">
        <v>86</v>
      </c>
      <c r="K3" s="4">
        <v>0.3805309734513274</v>
      </c>
    </row>
    <row r="4" spans="1:11" ht="15">
      <c r="A4" s="2" t="s">
        <v>60</v>
      </c>
      <c r="B4" s="3">
        <v>187</v>
      </c>
      <c r="C4" s="4">
        <v>0.3936842105263158</v>
      </c>
      <c r="D4" s="3">
        <v>103</v>
      </c>
      <c r="E4" s="4">
        <v>0.34797297297297297</v>
      </c>
      <c r="F4" s="3">
        <v>108</v>
      </c>
      <c r="G4" s="4">
        <v>0.225</v>
      </c>
      <c r="H4" s="3">
        <v>64</v>
      </c>
      <c r="I4" s="4">
        <v>0.20189274447949526</v>
      </c>
      <c r="J4" s="3">
        <v>36</v>
      </c>
      <c r="K4" s="4">
        <v>0.1592920353982301</v>
      </c>
    </row>
    <row r="5" spans="1:11" ht="15">
      <c r="A5" s="2" t="s">
        <v>61</v>
      </c>
      <c r="B5" s="3">
        <v>0</v>
      </c>
      <c r="C5" s="4">
        <v>0</v>
      </c>
      <c r="D5" s="3">
        <v>0</v>
      </c>
      <c r="E5" s="4">
        <v>0</v>
      </c>
      <c r="F5" s="3">
        <v>0</v>
      </c>
      <c r="G5" s="4">
        <v>0</v>
      </c>
      <c r="H5" s="3">
        <v>0</v>
      </c>
      <c r="I5" s="4">
        <v>0</v>
      </c>
      <c r="J5" s="3">
        <v>0</v>
      </c>
      <c r="K5" s="4">
        <v>0</v>
      </c>
    </row>
    <row r="6" spans="1:11" ht="15">
      <c r="A6" s="2" t="s">
        <v>62</v>
      </c>
      <c r="B6" s="3">
        <v>6</v>
      </c>
      <c r="C6" s="4">
        <v>0.01263157894736842</v>
      </c>
      <c r="D6" s="3">
        <v>3</v>
      </c>
      <c r="E6" s="4">
        <v>0.010135135135135136</v>
      </c>
      <c r="F6" s="3">
        <v>4</v>
      </c>
      <c r="G6" s="4">
        <v>0.008333333333333333</v>
      </c>
      <c r="H6" s="3">
        <v>13</v>
      </c>
      <c r="I6" s="4">
        <v>0.04100946372239748</v>
      </c>
      <c r="J6" s="3">
        <v>18</v>
      </c>
      <c r="K6" s="4">
        <v>0.07964601769911504</v>
      </c>
    </row>
    <row r="7" spans="1:11" ht="15">
      <c r="A7" s="2" t="s">
        <v>63</v>
      </c>
      <c r="B7" s="3">
        <v>166</v>
      </c>
      <c r="C7" s="4">
        <v>0.3494736842105263</v>
      </c>
      <c r="D7" s="3">
        <v>124</v>
      </c>
      <c r="E7" s="4">
        <v>0.4189189189189189</v>
      </c>
      <c r="F7" s="3">
        <v>163</v>
      </c>
      <c r="G7" s="4">
        <v>0.33958333333333335</v>
      </c>
      <c r="H7" s="3">
        <v>101</v>
      </c>
      <c r="I7" s="4">
        <v>0.3186119873817035</v>
      </c>
      <c r="J7" s="3">
        <v>73</v>
      </c>
      <c r="K7" s="4">
        <v>0.3230088495575221</v>
      </c>
    </row>
    <row r="8" spans="1:11" ht="15">
      <c r="A8" s="2" t="s">
        <v>64</v>
      </c>
      <c r="B8" s="3">
        <v>2</v>
      </c>
      <c r="C8" s="4">
        <v>0.004210526315789474</v>
      </c>
      <c r="D8" s="3">
        <v>0</v>
      </c>
      <c r="E8" s="4">
        <v>0</v>
      </c>
      <c r="F8" s="3">
        <v>4</v>
      </c>
      <c r="G8" s="4">
        <v>0.008333333333333333</v>
      </c>
      <c r="H8" s="3">
        <v>1</v>
      </c>
      <c r="I8" s="4">
        <v>0.0031545741324921135</v>
      </c>
      <c r="J8" s="3">
        <v>0</v>
      </c>
      <c r="K8" s="4">
        <v>0</v>
      </c>
    </row>
    <row r="9" spans="1:11" ht="15">
      <c r="A9" s="2" t="s">
        <v>65</v>
      </c>
      <c r="B9" s="3">
        <v>11</v>
      </c>
      <c r="C9" s="4">
        <v>0.023157894736842106</v>
      </c>
      <c r="D9" s="3">
        <v>11</v>
      </c>
      <c r="E9" s="4">
        <v>0.037162162162162164</v>
      </c>
      <c r="F9" s="3">
        <v>8</v>
      </c>
      <c r="G9" s="4">
        <v>0.016666666666666666</v>
      </c>
      <c r="H9" s="3">
        <v>14</v>
      </c>
      <c r="I9" s="4">
        <v>0.04416403785488959</v>
      </c>
      <c r="J9" s="3">
        <v>11</v>
      </c>
      <c r="K9" s="4">
        <v>0.048672566371681415</v>
      </c>
    </row>
    <row r="10" spans="1:11" ht="15">
      <c r="A10" s="2" t="s">
        <v>66</v>
      </c>
      <c r="B10" s="3">
        <v>0</v>
      </c>
      <c r="C10" s="4">
        <v>0</v>
      </c>
      <c r="D10" s="3">
        <v>0</v>
      </c>
      <c r="E10" s="4">
        <v>0</v>
      </c>
      <c r="F10" s="3">
        <v>8</v>
      </c>
      <c r="G10" s="4">
        <v>0.016666666666666666</v>
      </c>
      <c r="H10" s="3">
        <v>0</v>
      </c>
      <c r="I10" s="4">
        <v>0</v>
      </c>
      <c r="J10" s="3">
        <v>0</v>
      </c>
      <c r="K10" s="4">
        <v>0</v>
      </c>
    </row>
    <row r="11" spans="1:11" ht="15">
      <c r="A11" s="2" t="s">
        <v>67</v>
      </c>
      <c r="B11" s="3">
        <v>6</v>
      </c>
      <c r="C11" s="4">
        <v>0.01263157894736842</v>
      </c>
      <c r="D11" s="3">
        <v>3</v>
      </c>
      <c r="E11" s="4">
        <v>0.010135135135135136</v>
      </c>
      <c r="F11" s="3">
        <v>12</v>
      </c>
      <c r="G11" s="4">
        <v>0.025</v>
      </c>
      <c r="H11" s="3">
        <v>2</v>
      </c>
      <c r="I11" s="4">
        <v>0.006309148264984227</v>
      </c>
      <c r="J11" s="3">
        <v>2</v>
      </c>
      <c r="K11" s="4">
        <v>0.008849557522123894</v>
      </c>
    </row>
    <row r="12" spans="1:11" ht="15">
      <c r="A12" s="2" t="s">
        <v>68</v>
      </c>
      <c r="B12" s="3">
        <v>0</v>
      </c>
      <c r="C12" s="4">
        <v>0</v>
      </c>
      <c r="D12" s="3">
        <v>0</v>
      </c>
      <c r="E12" s="4">
        <v>0</v>
      </c>
      <c r="F12" s="3">
        <v>0</v>
      </c>
      <c r="G12" s="4">
        <v>0</v>
      </c>
      <c r="H12" s="3">
        <v>3</v>
      </c>
      <c r="I12" s="4">
        <v>0.00946372239747634</v>
      </c>
      <c r="J12" s="3">
        <v>0</v>
      </c>
      <c r="K12" s="4">
        <v>0</v>
      </c>
    </row>
    <row r="13" spans="1:11" ht="15">
      <c r="A13" s="2" t="s">
        <v>69</v>
      </c>
      <c r="B13" s="3">
        <v>0</v>
      </c>
      <c r="C13" s="4">
        <v>0</v>
      </c>
      <c r="D13" s="3">
        <v>0</v>
      </c>
      <c r="E13" s="4">
        <v>0</v>
      </c>
      <c r="F13" s="3">
        <v>0</v>
      </c>
      <c r="G13" s="4">
        <v>0</v>
      </c>
      <c r="H13" s="3">
        <v>1</v>
      </c>
      <c r="I13" s="4">
        <v>0.0031545741324921135</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0</v>
      </c>
      <c r="G15" s="4">
        <v>0</v>
      </c>
      <c r="H15" s="3">
        <v>0</v>
      </c>
      <c r="I15" s="4">
        <v>0</v>
      </c>
      <c r="J15" s="3">
        <v>0</v>
      </c>
      <c r="K15" s="4">
        <v>0</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475</v>
      </c>
      <c r="C20" s="5"/>
      <c r="D20" s="6">
        <f>SUM(D2:D19)</f>
        <v>296</v>
      </c>
      <c r="E20" s="5"/>
      <c r="F20" s="6">
        <f>SUM(F2:F19)</f>
        <v>480</v>
      </c>
      <c r="G20" s="5"/>
      <c r="H20" s="6">
        <f>SUM(H2:H19)</f>
        <v>317</v>
      </c>
      <c r="I20" s="5"/>
      <c r="J20" s="6">
        <f>SUM(J2:J19)</f>
        <v>226</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2</v>
      </c>
      <c r="G3" s="4">
        <v>0.125</v>
      </c>
      <c r="H3" s="3">
        <v>3</v>
      </c>
      <c r="I3" s="4">
        <v>0.15</v>
      </c>
      <c r="J3" s="3">
        <v>0</v>
      </c>
      <c r="K3" s="4">
        <v>0</v>
      </c>
    </row>
    <row r="4" spans="1:11" ht="15">
      <c r="A4" s="2" t="s">
        <v>60</v>
      </c>
      <c r="B4" s="3">
        <v>0</v>
      </c>
      <c r="C4" s="4"/>
      <c r="D4" s="3">
        <v>0</v>
      </c>
      <c r="E4" s="4"/>
      <c r="F4" s="3">
        <v>3</v>
      </c>
      <c r="G4" s="4">
        <v>0.1875</v>
      </c>
      <c r="H4" s="3">
        <v>0</v>
      </c>
      <c r="I4" s="4">
        <v>0</v>
      </c>
      <c r="J4" s="3">
        <v>0</v>
      </c>
      <c r="K4" s="4">
        <v>0</v>
      </c>
    </row>
    <row r="5" spans="1:11" ht="15">
      <c r="A5" s="2" t="s">
        <v>61</v>
      </c>
      <c r="B5" s="3">
        <v>0</v>
      </c>
      <c r="C5" s="4"/>
      <c r="D5" s="3">
        <v>0</v>
      </c>
      <c r="E5" s="4"/>
      <c r="F5" s="3">
        <v>0</v>
      </c>
      <c r="G5" s="4">
        <v>0</v>
      </c>
      <c r="H5" s="3">
        <v>0</v>
      </c>
      <c r="I5" s="4">
        <v>0</v>
      </c>
      <c r="J5" s="3">
        <v>0</v>
      </c>
      <c r="K5" s="4">
        <v>0</v>
      </c>
    </row>
    <row r="6" spans="1:11" ht="15">
      <c r="A6" s="2" t="s">
        <v>62</v>
      </c>
      <c r="B6" s="3">
        <v>0</v>
      </c>
      <c r="C6" s="4"/>
      <c r="D6" s="3">
        <v>0</v>
      </c>
      <c r="E6" s="4"/>
      <c r="F6" s="3">
        <v>3</v>
      </c>
      <c r="G6" s="4">
        <v>0.1875</v>
      </c>
      <c r="H6" s="3">
        <v>0</v>
      </c>
      <c r="I6" s="4">
        <v>0</v>
      </c>
      <c r="J6" s="3">
        <v>7</v>
      </c>
      <c r="K6" s="4">
        <v>0.875</v>
      </c>
    </row>
    <row r="7" spans="1:11" ht="15">
      <c r="A7" s="2" t="s">
        <v>63</v>
      </c>
      <c r="B7" s="3">
        <v>0</v>
      </c>
      <c r="C7" s="4"/>
      <c r="D7" s="3">
        <v>0</v>
      </c>
      <c r="E7" s="4"/>
      <c r="F7" s="3">
        <v>1</v>
      </c>
      <c r="G7" s="4">
        <v>0.0625</v>
      </c>
      <c r="H7" s="3">
        <v>5</v>
      </c>
      <c r="I7" s="4">
        <v>0.25</v>
      </c>
      <c r="J7" s="3">
        <v>0</v>
      </c>
      <c r="K7" s="4">
        <v>0</v>
      </c>
    </row>
    <row r="8" spans="1:11" ht="15">
      <c r="A8" s="2" t="s">
        <v>64</v>
      </c>
      <c r="B8" s="3">
        <v>0</v>
      </c>
      <c r="C8" s="4"/>
      <c r="D8" s="3">
        <v>0</v>
      </c>
      <c r="E8" s="4"/>
      <c r="F8" s="3">
        <v>0</v>
      </c>
      <c r="G8" s="4">
        <v>0</v>
      </c>
      <c r="H8" s="3">
        <v>0</v>
      </c>
      <c r="I8" s="4">
        <v>0</v>
      </c>
      <c r="J8" s="3">
        <v>0</v>
      </c>
      <c r="K8" s="4">
        <v>0</v>
      </c>
    </row>
    <row r="9" spans="1:11" ht="15">
      <c r="A9" s="2" t="s">
        <v>65</v>
      </c>
      <c r="B9" s="3">
        <v>0</v>
      </c>
      <c r="C9" s="4"/>
      <c r="D9" s="3">
        <v>0</v>
      </c>
      <c r="E9" s="4"/>
      <c r="F9" s="3">
        <v>0</v>
      </c>
      <c r="G9" s="4">
        <v>0</v>
      </c>
      <c r="H9" s="3">
        <v>0</v>
      </c>
      <c r="I9" s="4">
        <v>0</v>
      </c>
      <c r="J9" s="3">
        <v>0</v>
      </c>
      <c r="K9" s="4">
        <v>0</v>
      </c>
    </row>
    <row r="10" spans="1:11" ht="15">
      <c r="A10" s="2" t="s">
        <v>66</v>
      </c>
      <c r="B10" s="3">
        <v>0</v>
      </c>
      <c r="C10" s="4"/>
      <c r="D10" s="3">
        <v>0</v>
      </c>
      <c r="E10" s="4"/>
      <c r="F10" s="3">
        <v>0</v>
      </c>
      <c r="G10" s="4">
        <v>0</v>
      </c>
      <c r="H10" s="3">
        <v>0</v>
      </c>
      <c r="I10" s="4">
        <v>0</v>
      </c>
      <c r="J10" s="3">
        <v>0</v>
      </c>
      <c r="K10" s="4">
        <v>0</v>
      </c>
    </row>
    <row r="11" spans="1:11" ht="15">
      <c r="A11" s="2" t="s">
        <v>67</v>
      </c>
      <c r="B11" s="3">
        <v>0</v>
      </c>
      <c r="C11" s="4"/>
      <c r="D11" s="3">
        <v>0</v>
      </c>
      <c r="E11" s="4"/>
      <c r="F11" s="3">
        <v>0</v>
      </c>
      <c r="G11" s="4">
        <v>0</v>
      </c>
      <c r="H11" s="3">
        <v>0</v>
      </c>
      <c r="I11" s="4">
        <v>0</v>
      </c>
      <c r="J11" s="3">
        <v>0</v>
      </c>
      <c r="K11" s="4">
        <v>0</v>
      </c>
    </row>
    <row r="12" spans="1:11" ht="15">
      <c r="A12" s="2" t="s">
        <v>68</v>
      </c>
      <c r="B12" s="3">
        <v>0</v>
      </c>
      <c r="C12" s="4"/>
      <c r="D12" s="3">
        <v>0</v>
      </c>
      <c r="E12" s="4"/>
      <c r="F12" s="3">
        <v>1</v>
      </c>
      <c r="G12" s="4">
        <v>0.0625</v>
      </c>
      <c r="H12" s="3">
        <v>1</v>
      </c>
      <c r="I12" s="4">
        <v>0.05</v>
      </c>
      <c r="J12" s="3">
        <v>0</v>
      </c>
      <c r="K12" s="4">
        <v>0</v>
      </c>
    </row>
    <row r="13" spans="1:11" ht="15">
      <c r="A13" s="2" t="s">
        <v>69</v>
      </c>
      <c r="B13" s="3">
        <v>0</v>
      </c>
      <c r="C13" s="4"/>
      <c r="D13" s="3">
        <v>0</v>
      </c>
      <c r="E13" s="4"/>
      <c r="F13" s="3">
        <v>4</v>
      </c>
      <c r="G13" s="4">
        <v>0.25</v>
      </c>
      <c r="H13" s="3">
        <v>3</v>
      </c>
      <c r="I13" s="4">
        <v>0.15</v>
      </c>
      <c r="J13" s="3">
        <v>0</v>
      </c>
      <c r="K13" s="4">
        <v>0</v>
      </c>
    </row>
    <row r="14" spans="1:11" ht="15">
      <c r="A14" s="2" t="s">
        <v>70</v>
      </c>
      <c r="B14" s="3">
        <v>0</v>
      </c>
      <c r="C14" s="4"/>
      <c r="D14" s="3">
        <v>0</v>
      </c>
      <c r="E14" s="4"/>
      <c r="F14" s="3">
        <v>0</v>
      </c>
      <c r="G14" s="4">
        <v>0</v>
      </c>
      <c r="H14" s="3">
        <v>0</v>
      </c>
      <c r="I14" s="4">
        <v>0</v>
      </c>
      <c r="J14" s="3">
        <v>0</v>
      </c>
      <c r="K14" s="4">
        <v>0</v>
      </c>
    </row>
    <row r="15" spans="1:11" ht="15">
      <c r="A15" s="2" t="s">
        <v>71</v>
      </c>
      <c r="B15" s="3">
        <v>0</v>
      </c>
      <c r="C15" s="4"/>
      <c r="D15" s="3">
        <v>0</v>
      </c>
      <c r="E15" s="4"/>
      <c r="F15" s="3">
        <v>1</v>
      </c>
      <c r="G15" s="4">
        <v>0.0625</v>
      </c>
      <c r="H15" s="3">
        <v>8</v>
      </c>
      <c r="I15" s="4">
        <v>0.4</v>
      </c>
      <c r="J15" s="3">
        <v>0</v>
      </c>
      <c r="K15" s="4">
        <v>0</v>
      </c>
    </row>
    <row r="16" spans="1:11" ht="15">
      <c r="A16" s="2" t="s">
        <v>72</v>
      </c>
      <c r="B16" s="3">
        <v>0</v>
      </c>
      <c r="C16" s="4"/>
      <c r="D16" s="3">
        <v>0</v>
      </c>
      <c r="E16" s="4"/>
      <c r="F16" s="3">
        <v>1</v>
      </c>
      <c r="G16" s="4">
        <v>0.0625</v>
      </c>
      <c r="H16" s="3">
        <v>0</v>
      </c>
      <c r="I16" s="4">
        <v>0</v>
      </c>
      <c r="J16" s="3">
        <v>1</v>
      </c>
      <c r="K16" s="4">
        <v>0.125</v>
      </c>
    </row>
    <row r="17" spans="1:11" ht="15">
      <c r="A17" s="2" t="s">
        <v>73</v>
      </c>
      <c r="B17" s="3">
        <v>0</v>
      </c>
      <c r="C17" s="4"/>
      <c r="D17" s="3">
        <v>0</v>
      </c>
      <c r="E17" s="4"/>
      <c r="F17" s="3">
        <v>0</v>
      </c>
      <c r="G17" s="4">
        <v>0</v>
      </c>
      <c r="H17" s="3">
        <v>0</v>
      </c>
      <c r="I17" s="4">
        <v>0</v>
      </c>
      <c r="J17" s="3">
        <v>0</v>
      </c>
      <c r="K17" s="4">
        <v>0</v>
      </c>
    </row>
    <row r="18" spans="1:11" ht="15">
      <c r="A18" s="2" t="s">
        <v>74</v>
      </c>
      <c r="B18" s="3">
        <v>0</v>
      </c>
      <c r="C18" s="4"/>
      <c r="D18" s="3">
        <v>0</v>
      </c>
      <c r="E18" s="4"/>
      <c r="F18" s="3">
        <v>0</v>
      </c>
      <c r="G18" s="4">
        <v>0</v>
      </c>
      <c r="H18" s="3">
        <v>0</v>
      </c>
      <c r="I18" s="4">
        <v>0</v>
      </c>
      <c r="J18" s="3">
        <v>0</v>
      </c>
      <c r="K18" s="4">
        <v>0</v>
      </c>
    </row>
    <row r="19" spans="1:11" ht="15">
      <c r="A19" s="2" t="s">
        <v>75</v>
      </c>
      <c r="B19" s="3">
        <v>0</v>
      </c>
      <c r="C19" s="4"/>
      <c r="D19" s="3">
        <v>0</v>
      </c>
      <c r="E19" s="4"/>
      <c r="F19" s="3">
        <v>0</v>
      </c>
      <c r="G19" s="4">
        <v>0</v>
      </c>
      <c r="H19" s="3">
        <v>0</v>
      </c>
      <c r="I19" s="4">
        <v>0</v>
      </c>
      <c r="J19" s="3">
        <v>0</v>
      </c>
      <c r="K19" s="4">
        <v>0</v>
      </c>
    </row>
    <row r="20" spans="1:11" ht="15">
      <c r="A20" s="17" t="s">
        <v>55</v>
      </c>
      <c r="B20" s="6">
        <f>SUM(B2:B19)</f>
        <v>0</v>
      </c>
      <c r="C20" s="5"/>
      <c r="D20" s="6">
        <f>SUM(D2:D19)</f>
        <v>0</v>
      </c>
      <c r="E20" s="5"/>
      <c r="F20" s="6">
        <f>SUM(F2:F19)</f>
        <v>16</v>
      </c>
      <c r="G20" s="5"/>
      <c r="H20" s="6">
        <f>SUM(H2:H19)</f>
        <v>20</v>
      </c>
      <c r="I20" s="5"/>
      <c r="J20" s="6">
        <f>SUM(J2:J19)</f>
        <v>8</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97</v>
      </c>
      <c r="C3" s="4">
        <v>0.941747572815534</v>
      </c>
      <c r="D3" s="3">
        <v>52</v>
      </c>
      <c r="E3" s="4">
        <v>0.9454545454545454</v>
      </c>
      <c r="F3" s="3">
        <v>175</v>
      </c>
      <c r="G3" s="4">
        <v>0.8974358974358975</v>
      </c>
      <c r="H3" s="3">
        <v>121</v>
      </c>
      <c r="I3" s="4">
        <v>0.983739837398374</v>
      </c>
      <c r="J3" s="3">
        <v>86</v>
      </c>
      <c r="K3" s="4">
        <v>0.9772727272727273</v>
      </c>
    </row>
    <row r="4" spans="1:11" ht="15">
      <c r="A4" s="2" t="s">
        <v>61</v>
      </c>
      <c r="B4" s="3">
        <v>0</v>
      </c>
      <c r="C4" s="4">
        <v>0</v>
      </c>
      <c r="D4" s="3">
        <v>0</v>
      </c>
      <c r="E4" s="4">
        <v>0</v>
      </c>
      <c r="F4" s="3">
        <v>0</v>
      </c>
      <c r="G4" s="4">
        <v>0</v>
      </c>
      <c r="H4" s="3">
        <v>0</v>
      </c>
      <c r="I4" s="4">
        <v>0</v>
      </c>
      <c r="J4" s="3">
        <v>0</v>
      </c>
      <c r="K4" s="4">
        <v>0</v>
      </c>
    </row>
    <row r="5" spans="1:11" ht="15">
      <c r="A5" s="2" t="s">
        <v>66</v>
      </c>
      <c r="B5" s="3">
        <v>0</v>
      </c>
      <c r="C5" s="4">
        <v>0</v>
      </c>
      <c r="D5" s="3">
        <v>0</v>
      </c>
      <c r="E5" s="4">
        <v>0</v>
      </c>
      <c r="F5" s="3">
        <v>8</v>
      </c>
      <c r="G5" s="4">
        <v>0.041025641025641026</v>
      </c>
      <c r="H5" s="3">
        <v>0</v>
      </c>
      <c r="I5" s="4">
        <v>0</v>
      </c>
      <c r="J5" s="3">
        <v>0</v>
      </c>
      <c r="K5" s="4">
        <v>0</v>
      </c>
    </row>
    <row r="6" spans="1:11" ht="15">
      <c r="A6" s="2" t="s">
        <v>67</v>
      </c>
      <c r="B6" s="3">
        <v>6</v>
      </c>
      <c r="C6" s="4">
        <v>0.05825242718446602</v>
      </c>
      <c r="D6" s="3">
        <v>3</v>
      </c>
      <c r="E6" s="4">
        <v>0.05454545454545454</v>
      </c>
      <c r="F6" s="3">
        <v>12</v>
      </c>
      <c r="G6" s="4">
        <v>0.06153846153846154</v>
      </c>
      <c r="H6" s="3">
        <v>2</v>
      </c>
      <c r="I6" s="4">
        <v>0.016260162601626018</v>
      </c>
      <c r="J6" s="3">
        <v>2</v>
      </c>
      <c r="K6" s="4">
        <v>0.022727272727272728</v>
      </c>
    </row>
    <row r="7" spans="1:11" ht="15">
      <c r="A7" s="17" t="s">
        <v>55</v>
      </c>
      <c r="B7" s="6">
        <f>SUM(B2:B6)</f>
        <v>103</v>
      </c>
      <c r="C7" s="5"/>
      <c r="D7" s="6">
        <f>SUM(D2:D6)</f>
        <v>55</v>
      </c>
      <c r="E7" s="5"/>
      <c r="F7" s="6">
        <f>SUM(F2:F6)</f>
        <v>195</v>
      </c>
      <c r="G7" s="5"/>
      <c r="H7" s="6">
        <f>SUM(H2:H6)</f>
        <v>123</v>
      </c>
      <c r="I7" s="5"/>
      <c r="J7" s="6">
        <f>SUM(J2:J6)</f>
        <v>88</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