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WCPFC" sheetId="2" r:id="rId2"/>
    <sheet name="History-Graphs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<sst xmlns="http://schemas.openxmlformats.org/spreadsheetml/2006/main" count="57" uniqueCount="49">
  <si>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Flag/Charter country</t>
  </si>
  <si>
    <t>Date/Time generated</t>
  </si>
  <si>
    <t>Gear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</si>
  <si>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</si>
  <si>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</si>
  <si>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</si>
  <si>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</si>
  <si>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</si>
  <si>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</si>
  <si>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</si>
  <si>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</si>
  <si>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</si>
  <si>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</si>
  <si>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</si>
  <si>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</si>
  <si>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</si>
  <si>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</si>
  <si>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</si>
  <si>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</si>
  <si>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</si>
  <si>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</si>
  <si>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</si>
  <si>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</si>
  <si>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</si>
  <si>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WCPFC Key Species</t>
  </si>
  <si>
    <t>MT</t>
  </si>
  <si>
    <t>%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</si>
  <si>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</si>
  <si>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</si>
  <si>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</si>
  <si>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</si>
  <si>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</si>
  <si>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</si>
  <si>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</si>
  <si>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</si>
  <si>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</si>
  <si>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</si>
  <si>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</si>
  <si>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</si>
  <si>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</si>
  <si>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</si>
  <si>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</si>
  <si>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</si>
  <si>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</si>
  <si>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Total</t>
  </si>
  <si>
    <t>Billfish</t>
  </si>
  <si>
    <t>Shark</t>
  </si>
  <si>
    <t>Indonesia unclassified</t>
  </si>
  <si>
    <t>Other Gears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</si>
</sst>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1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3" xfId="0" applyFont="1" applyBorder="1" applyAlignment="1">
      <alignment horizontal="left" vertical="top" wrapText="1"/>
    </xf>
    <xf numFmtId="0" fontId="63" fillId="13" borderId="14" xfId="0" applyFont="1" applyFill="1" applyBorder="1" applyAlignment="1">
      <alignment/>
    </xf>
    <xf numFmtId="0" fontId="63" fillId="0" borderId="10" xfId="0" applyFont="1" applyBorder="1" applyAlignment="1">
      <alignment horizontal="left" vertical="top" wrapText="1"/>
    </xf>
    <xf numFmtId="0" fontId="63" fillId="0" borderId="15" xfId="0" applyFont="1" applyBorder="1" applyAlignment="1">
      <alignment horizontal="left" vertical="top" wrapText="1"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/>
    </xf>
    <xf numFmtId="0" fontId="65" fillId="8" borderId="18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6" xfId="0" applyFont="1" applyFill="1" applyBorder="1" applyAlignment="1">
      <alignment/>
    </xf>
    <xf numFmtId="0" fontId="65" fillId="13" borderId="14" xfId="0" applyFont="1" applyFill="1" applyBorder="1" applyAlignment="1">
      <alignment horizontal="center"/>
    </xf>
    <xf numFmtId="0" fontId="65" fillId="13" borderId="14" xfId="0" applyFont="1" applyFill="1" applyBorder="1" applyAlignment="1">
      <alignment/>
    </xf>
    <xf numFmtId="0" fontId="65" fillId="11" borderId="16" xfId="0" applyFont="1" applyFill="1" applyBorder="1" applyAlignment="1">
      <alignment/>
    </xf>
    <xf numFmtId="0" fontId="65" fillId="11" borderId="12" xfId="0" applyFont="1" applyFill="1" applyBorder="1" applyAlignment="1">
      <alignment/>
    </xf>
    <xf numFmtId="0" fontId="66" fillId="0" borderId="12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65502095"/>
        <c:axId val="52647944"/>
      </c:barChart>
      <c:catAx>
        <c:axId val="655020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647944"/>
        <c:crosses val="autoZero"/>
        <c:auto val="1"/>
        <c:lblOffset val="100"/>
        <c:tickLblSkip val="1"/>
        <c:noMultiLvlLbl val="0"/>
      </c:catAx>
      <c:valAx>
        <c:axId val="52647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50209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57150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628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25</xdr:col>
      <xdr:colOff>161925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65151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zoomScalePageLayoutView="0" workbookViewId="0" topLeftCell="A1">
      <selection activeCell="F9" sqref="F9"/>
    </sheetView>
  </sheetViews>
  <sheetFormatPr defaultColWidth="9.140625" defaultRowHeight="15"/>
  <cols>
    <col min="1" max="1" width="20.28125" style="9" customWidth="1"/>
    <col min="2" max="2" width="101.140625" style="9" customWidth="1"/>
    <col min="3" max="3" width="26.57421875" style="9" customWidth="1"/>
    <col min="4" max="4" width="9.140625" style="9" customWidth="1"/>
    <col min="5" max="5" width="18.00390625" style="9" customWidth="1"/>
    <col min="6" max="16384" width="9.140625" style="9" customWidth="1"/>
  </cols>
  <sheetData>
    <row r="1" spans="1:5" ht="18.75">
      <c r="A1" s="30" t="s">
        <v>0</v>
      </c>
      <c r="B1" s="43" t="s">
        <v>47</v>
      </c>
      <c r="C1" s="44"/>
      <c r="E1" s="36" t="s">
        <v>1</v>
      </c>
    </row>
    <row r="2" spans="1:5" ht="19.5" thickBot="1">
      <c r="A2" s="31" t="s">
        <v>2</v>
      </c>
      <c r="B2" s="45" t="s">
        <v>48</v>
      </c>
      <c r="C2" s="46"/>
      <c r="E2" s="49">
        <v>44097.680439814816</v>
      </c>
    </row>
    <row r="3" spans="1:3" ht="12" customHeight="1" thickBot="1">
      <c r="A3" s="13"/>
      <c r="B3" s="14"/>
      <c r="C3" s="13"/>
    </row>
    <row r="4" spans="1:3" ht="12">
      <c r="A4" s="27" t="s">
        <v>3</v>
      </c>
      <c r="B4" s="37" t="s">
        <v>4</v>
      </c>
      <c r="C4" s="38"/>
    </row>
    <row r="5" spans="1:3" ht="15" customHeight="1">
      <c r="A5" s="15" t="s">
        <v>5</v>
      </c>
      <c r="B5" s="39" t="s">
        <v>6</v>
      </c>
      <c r="C5" s="40"/>
    </row>
    <row r="6" spans="1:3" ht="13.5" customHeight="1" thickBot="1">
      <c r="A6" s="16" t="s">
        <v>7</v>
      </c>
      <c r="B6" s="41" t="s">
        <v>8</v>
      </c>
      <c r="C6" s="42"/>
    </row>
    <row r="7" spans="1:3" ht="12">
      <c r="A7" s="17"/>
      <c r="B7" s="18"/>
      <c r="C7" s="13"/>
    </row>
    <row r="8" spans="1:3" ht="12">
      <c r="A8" s="28" t="s">
        <v>9</v>
      </c>
      <c r="B8" s="29" t="s">
        <v>10</v>
      </c>
      <c r="C8" s="19" t="s">
        <v>11</v>
      </c>
    </row>
    <row r="9" spans="1:3" ht="36">
      <c r="A9" s="10" t="s">
        <v>12</v>
      </c>
      <c r="B9" s="20" t="s">
        <v>13</v>
      </c>
      <c r="C9" s="21" t="s">
        <v>14</v>
      </c>
    </row>
    <row r="10" spans="1:3" ht="24">
      <c r="A10" s="10" t="s">
        <v>15</v>
      </c>
      <c r="B10" s="20" t="s">
        <v>16</v>
      </c>
      <c r="C10" s="21" t="s">
        <v>17</v>
      </c>
    </row>
    <row r="11" spans="1:3" ht="12.75" thickBot="1">
      <c r="A11" s="13"/>
      <c r="B11" s="13"/>
      <c r="C11" s="13"/>
    </row>
    <row r="12" spans="1:3" ht="12">
      <c r="A12" s="22" t="s">
        <v>18</v>
      </c>
      <c r="B12" s="23" t="s">
        <v>19</v>
      </c>
      <c r="C12" s="24" t="s">
        <v>20</v>
      </c>
    </row>
    <row r="13" spans="1:3" ht="16.5" thickBot="1">
      <c r="A13" s="32" t="s">
        <v>21</v>
      </c>
      <c r="B13" s="33" t="s">
        <v>22</v>
      </c>
      <c r="C13" s="34">
        <v>43965</v>
      </c>
    </row>
    <row r="14" spans="1:3" ht="12.75" thickBot="1">
      <c r="A14" s="35">
        <v>0</v>
      </c>
      <c r="B14" s="25" t="s">
        <v>23</v>
      </c>
      <c r="C14" s="26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WCPFC!A1" display="WCPFC"/>
    <hyperlink ref="A10" location="'History-Graphs'!A1" display="History-Graphs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48" t="s">
        <v>24</v>
      </c>
      <c r="B1" s="47">
        <v>2015</v>
      </c>
      <c r="C1" s="47"/>
      <c r="D1" s="47">
        <v>2016</v>
      </c>
      <c r="E1" s="47"/>
      <c r="F1" s="47">
        <v>2017</v>
      </c>
      <c r="G1" s="47"/>
      <c r="H1" s="47">
        <v>2018</v>
      </c>
      <c r="I1" s="47"/>
      <c r="J1" s="47">
        <v>2019</v>
      </c>
      <c r="K1" s="47"/>
    </row>
    <row r="2" spans="1:11" ht="15" customHeight="1">
      <c r="A2" s="48"/>
      <c r="B2" s="11" t="s">
        <v>25</v>
      </c>
      <c r="C2" s="11" t="s">
        <v>26</v>
      </c>
      <c r="D2" s="11" t="s">
        <v>25</v>
      </c>
      <c r="E2" s="11" t="s">
        <v>26</v>
      </c>
      <c r="F2" s="11" t="s">
        <v>25</v>
      </c>
      <c r="G2" s="11" t="s">
        <v>26</v>
      </c>
      <c r="H2" s="11" t="s">
        <v>25</v>
      </c>
      <c r="I2" s="11" t="s">
        <v>26</v>
      </c>
      <c r="J2" s="11" t="s">
        <v>25</v>
      </c>
      <c r="K2" s="11" t="s">
        <v>26</v>
      </c>
    </row>
    <row r="3" spans="1:11" ht="15">
      <c r="A3" s="2" t="s">
        <v>27</v>
      </c>
      <c r="B3" s="3">
        <v>0</v>
      </c>
      <c r="C3" s="4">
        <v>0</v>
      </c>
      <c r="D3" s="3">
        <v>0</v>
      </c>
      <c r="E3" s="4">
        <v>0</v>
      </c>
      <c r="F3" s="3">
        <v>0</v>
      </c>
      <c r="G3" s="4">
        <v>0</v>
      </c>
      <c r="H3" s="3">
        <v>161</v>
      </c>
      <c r="I3" s="4">
        <v>0.0010429960547540537</v>
      </c>
      <c r="J3" s="3">
        <v>9</v>
      </c>
      <c r="K3" s="4">
        <v>5.4255434586031036E-05</v>
      </c>
    </row>
    <row r="4" spans="1:11" ht="15">
      <c r="A4" s="2" t="s">
        <v>28</v>
      </c>
      <c r="B4" s="3">
        <v>6177</v>
      </c>
      <c r="C4" s="4">
        <v>0.04812584241649851</v>
      </c>
      <c r="D4" s="3">
        <v>12678</v>
      </c>
      <c r="E4" s="4">
        <v>0.07656536863465069</v>
      </c>
      <c r="F4" s="3">
        <v>3112</v>
      </c>
      <c r="G4" s="4">
        <v>0.032329108664034906</v>
      </c>
      <c r="H4" s="3">
        <v>8034</v>
      </c>
      <c r="I4" s="4">
        <v>0.052046150955863776</v>
      </c>
      <c r="J4" s="3">
        <v>7470</v>
      </c>
      <c r="K4" s="4">
        <v>0.04503201070640576</v>
      </c>
    </row>
    <row r="5" spans="1:11" ht="15">
      <c r="A5" s="2" t="s">
        <v>29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30</v>
      </c>
      <c r="B6" s="3">
        <v>92387</v>
      </c>
      <c r="C6" s="4">
        <v>0.7197996120014647</v>
      </c>
      <c r="D6" s="3">
        <v>104592</v>
      </c>
      <c r="E6" s="4">
        <v>0.6316552323896029</v>
      </c>
      <c r="F6" s="3">
        <v>82023</v>
      </c>
      <c r="G6" s="4">
        <v>0.852098483274465</v>
      </c>
      <c r="H6" s="3">
        <v>95363</v>
      </c>
      <c r="I6" s="4">
        <v>0.6177840544690113</v>
      </c>
      <c r="J6" s="3">
        <v>94851</v>
      </c>
      <c r="K6" s="4">
        <v>0.571798025102181</v>
      </c>
    </row>
    <row r="7" spans="1:11" ht="15">
      <c r="A7" s="2" t="s">
        <v>31</v>
      </c>
      <c r="B7" s="3">
        <v>29787</v>
      </c>
      <c r="C7" s="4">
        <v>0.23207454558203675</v>
      </c>
      <c r="D7" s="3">
        <v>48314</v>
      </c>
      <c r="E7" s="4">
        <v>0.29177939897574645</v>
      </c>
      <c r="F7" s="3">
        <v>11125</v>
      </c>
      <c r="G7" s="4">
        <v>0.1155724080615001</v>
      </c>
      <c r="H7" s="3">
        <v>50805</v>
      </c>
      <c r="I7" s="4">
        <v>0.3291267985203708</v>
      </c>
      <c r="J7" s="3">
        <v>63552</v>
      </c>
      <c r="K7" s="4">
        <v>0.38311570875682716</v>
      </c>
    </row>
    <row r="8" spans="1:11" ht="15">
      <c r="A8" s="2" t="s">
        <v>32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>
        <v>0</v>
      </c>
    </row>
    <row r="9" spans="1:11" ht="15">
      <c r="A9" s="2" t="s">
        <v>33</v>
      </c>
      <c r="B9" s="3">
        <v>0</v>
      </c>
      <c r="C9" s="4">
        <v>0</v>
      </c>
      <c r="D9" s="3">
        <v>0</v>
      </c>
      <c r="E9" s="4">
        <v>0</v>
      </c>
      <c r="F9" s="3">
        <v>0</v>
      </c>
      <c r="G9" s="4">
        <v>0</v>
      </c>
      <c r="H9" s="3">
        <v>0</v>
      </c>
      <c r="I9" s="4">
        <v>0</v>
      </c>
      <c r="J9" s="3">
        <v>0</v>
      </c>
      <c r="K9" s="4">
        <v>0</v>
      </c>
    </row>
    <row r="10" spans="1:11" ht="15">
      <c r="A10" s="2" t="s">
        <v>34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>
        <v>0</v>
      </c>
    </row>
    <row r="11" spans="1:11" ht="15">
      <c r="A11" s="2" t="s">
        <v>35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>
        <v>0</v>
      </c>
    </row>
    <row r="12" spans="1:11" ht="15">
      <c r="A12" s="2" t="s">
        <v>36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37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38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39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40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41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42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43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2" t="s">
        <v>44</v>
      </c>
      <c r="B20" s="6">
        <f>SUM(B2:B19)</f>
        <v>128351</v>
      </c>
      <c r="C20" s="5"/>
      <c r="D20" s="6">
        <f>SUM(D2:D19)</f>
        <v>165584</v>
      </c>
      <c r="E20" s="5"/>
      <c r="F20" s="6">
        <f>SUM(F2:F19)</f>
        <v>96260</v>
      </c>
      <c r="G20" s="5"/>
      <c r="H20" s="6">
        <f>SUM(H2:H19)</f>
        <v>154363</v>
      </c>
      <c r="I20" s="5"/>
      <c r="J20" s="6">
        <f>SUM(J2:J19)</f>
        <v>165882</v>
      </c>
      <c r="K20" s="5"/>
    </row>
    <row r="22" spans="1:10" ht="15">
      <c r="A22" s="7" t="s">
        <v>45</v>
      </c>
      <c r="B22" s="8">
        <f>SUM(B8:B11)</f>
        <v>0</v>
      </c>
      <c r="C22" s="7"/>
      <c r="D22" s="8">
        <f>SUM(D8:D11)</f>
        <v>0</v>
      </c>
      <c r="E22" s="7"/>
      <c r="F22" s="8">
        <f>SUM(F8:F11)</f>
        <v>0</v>
      </c>
      <c r="G22" s="7"/>
      <c r="H22" s="8">
        <f>SUM(H8:H11)</f>
        <v>0</v>
      </c>
      <c r="I22" s="7"/>
      <c r="J22" s="8">
        <f>SUM(J8:J11)</f>
        <v>0</v>
      </c>
    </row>
    <row r="23" spans="1:10" ht="15">
      <c r="A23" s="7" t="s">
        <v>46</v>
      </c>
      <c r="B23" s="8">
        <f>SUM(B12:B19)</f>
        <v>0</v>
      </c>
      <c r="C23" s="7"/>
      <c r="D23" s="8">
        <f>SUM(D12:D19)</f>
        <v>0</v>
      </c>
      <c r="E23" s="7"/>
      <c r="F23" s="8">
        <f>SUM(F12:F19)</f>
        <v>0</v>
      </c>
      <c r="G23" s="7"/>
      <c r="H23" s="8">
        <f>SUM(H12:H19)</f>
        <v>0</v>
      </c>
      <c r="I23" s="7"/>
      <c r="J23" s="8">
        <f>SUM(J12:J19)</f>
        <v>0</v>
      </c>
    </row>
    <row r="28" spans="1:6" ht="15">
      <c r="A28" s="7" t="str">
        <f>A1</f>
        <v>WCPFC Key Species</v>
      </c>
      <c r="B28" s="7">
        <f>B1</f>
        <v>2015</v>
      </c>
      <c r="C28" s="7">
        <f>D1</f>
        <v>2016</v>
      </c>
      <c r="D28" s="7">
        <f>F1</f>
        <v>2017</v>
      </c>
      <c r="E28" s="7">
        <f>H1</f>
        <v>2018</v>
      </c>
      <c r="F28" s="7">
        <f>J1</f>
        <v>2019</v>
      </c>
    </row>
    <row r="29" spans="1:6" ht="15">
      <c r="A29" s="7" t="str">
        <f aca="true" t="shared" si="0" ref="A29:B33">A3</f>
        <v>ALBACORE</v>
      </c>
      <c r="B29" s="7">
        <f t="shared" si="0"/>
        <v>0</v>
      </c>
      <c r="C29" s="7">
        <f>D3</f>
        <v>0</v>
      </c>
      <c r="D29" s="7">
        <f>F3</f>
        <v>0</v>
      </c>
      <c r="E29" s="7">
        <f>H3</f>
        <v>161</v>
      </c>
      <c r="F29" s="7">
        <f>J3</f>
        <v>9</v>
      </c>
    </row>
    <row r="30" spans="1:6" ht="15">
      <c r="A30" s="7" t="str">
        <f t="shared" si="0"/>
        <v>BIGEYE TUNA</v>
      </c>
      <c r="B30" s="7">
        <f t="shared" si="0"/>
        <v>6177</v>
      </c>
      <c r="C30" s="7">
        <f>D4</f>
        <v>12678</v>
      </c>
      <c r="D30" s="7">
        <f>F4</f>
        <v>3112</v>
      </c>
      <c r="E30" s="7">
        <f>H4</f>
        <v>8034</v>
      </c>
      <c r="F30" s="7">
        <f>J4</f>
        <v>7470</v>
      </c>
    </row>
    <row r="31" spans="1:6" ht="15">
      <c r="A31" s="7" t="str">
        <f t="shared" si="0"/>
        <v>PACIFIC BLUEFIN TUNA</v>
      </c>
      <c r="B31" s="7">
        <f t="shared" si="0"/>
        <v>0</v>
      </c>
      <c r="C31" s="7">
        <f>D5</f>
        <v>0</v>
      </c>
      <c r="D31" s="7">
        <f>F5</f>
        <v>0</v>
      </c>
      <c r="E31" s="7">
        <f>H5</f>
        <v>0</v>
      </c>
      <c r="F31" s="7">
        <f>J5</f>
        <v>0</v>
      </c>
    </row>
    <row r="32" spans="1:6" ht="15">
      <c r="A32" s="7" t="str">
        <f t="shared" si="0"/>
        <v>SKIPJACK TUNA</v>
      </c>
      <c r="B32" s="7">
        <f t="shared" si="0"/>
        <v>92387</v>
      </c>
      <c r="C32" s="7">
        <f>D6</f>
        <v>104592</v>
      </c>
      <c r="D32" s="7">
        <f>F6</f>
        <v>82023</v>
      </c>
      <c r="E32" s="7">
        <f>H6</f>
        <v>95363</v>
      </c>
      <c r="F32" s="7">
        <f>J6</f>
        <v>94851</v>
      </c>
    </row>
    <row r="33" spans="1:6" ht="15">
      <c r="A33" s="7" t="str">
        <f t="shared" si="0"/>
        <v>YELLOWFIN TUNA</v>
      </c>
      <c r="B33" s="7">
        <f t="shared" si="0"/>
        <v>29787</v>
      </c>
      <c r="C33" s="7">
        <f>D7</f>
        <v>48314</v>
      </c>
      <c r="D33" s="7">
        <f>F7</f>
        <v>11125</v>
      </c>
      <c r="E33" s="7">
        <f>H7</f>
        <v>50805</v>
      </c>
      <c r="F33" s="7">
        <f>J7</f>
        <v>63552</v>
      </c>
    </row>
    <row r="34" spans="1:6" ht="15">
      <c r="A34" s="7" t="str">
        <f>A22</f>
        <v>Billfish</v>
      </c>
      <c r="B34" s="8">
        <f>B22</f>
        <v>0</v>
      </c>
      <c r="C34" s="8">
        <f>D22</f>
        <v>0</v>
      </c>
      <c r="D34" s="8">
        <f>F22</f>
        <v>0</v>
      </c>
      <c r="E34" s="8">
        <f>H22</f>
        <v>0</v>
      </c>
      <c r="F34" s="8">
        <f>J22</f>
        <v>0</v>
      </c>
    </row>
    <row r="35" spans="1:6" ht="15">
      <c r="A35" s="7" t="str">
        <f>A23</f>
        <v>Shark</v>
      </c>
      <c r="B35" s="8">
        <f>B23</f>
        <v>0</v>
      </c>
      <c r="C35" s="8">
        <f>D23</f>
        <v>0</v>
      </c>
      <c r="D35" s="8">
        <f>F23</f>
        <v>0</v>
      </c>
      <c r="E35" s="8">
        <f>H23</f>
        <v>0</v>
      </c>
      <c r="F35" s="8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2020-09-23T05:19:50Z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ailFrom">
    <vt:lpwstr>Emmanuel Schneiter &lt;EmmanuelS@spc.int&gt;</vt:lpwstr>
  </property>
  <property fmtid="{D5CDD505-2E9C-101B-9397-08002B2CF9AE}" pid="3" name="EmailHeaders">
    <vt:lpwstr>x-sender: EmmanuelS@spc.int
x-receiver: ace.tables@sp.wcpfc.int
Received: from pniex2.wcpfc.local ([172.16.200.13]) by sp.wcpfc.int with Microsoft SMTPSVC(8.0.9200.16384);
  Wed, 23 Sep 2020 18:46:08 +1100
Received: from pniex2.wcpfc.local (172.16.200</vt:lpwstr>
  </property>
  <property fmtid="{D5CDD505-2E9C-101B-9397-08002B2CF9AE}" pid="4" name="EmailSender">
    <vt:lpwstr>&lt;a href="mailto&amp;#58;EmmanuelS@spc.int"&gt;EmmanuelS@spc.int&lt;/a&gt;</vt:lpwstr>
  </property>
  <property fmtid="{D5CDD505-2E9C-101B-9397-08002B2CF9AE}" pid="5" name="EmailTo">
    <vt:lpwstr>ACE.tables@sp.wcpfc.int &amp;lt;ACE.tables@sp.wcpfc.int&amp;gt;</vt:lpwstr>
  </property>
  <property fmtid="{D5CDD505-2E9C-101B-9397-08002B2CF9AE}" pid="6" name="EmailSubject">
    <vt:lpwstr>OT, PL</vt:lpwstr>
  </property>
</Properties>
</file>