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<sst xmlns="http://schemas.openxmlformats.org/spreadsheetml/2006/main" count="166" uniqueCount="73">
  <si>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</si>
  <si>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</si>
  <si>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</si>
  <si>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</si>
  <si>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</si>
  <si>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</si>
  <si>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</si>
  <si>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</si>
  <si>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</si>
  <si>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</si>
  <si>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</si>
  <si>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</si>
  <si>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</si>
  <si>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</si>
  <si>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</si>
  <si>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</si>
  <si>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</si>
  <si>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</si>
  <si>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</si>
  <si>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</si>
  <si>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</si>
  <si>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</si>
  <si>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</si>
  <si>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</si>
  <si>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</si>
  <si>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</si>
  <si>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</si>
  <si>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</si>
  <si>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</si>
  <si>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</si>
  <si>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</si>
  <si>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</si>
  <si>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</si>
  <si>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</si>
  <si>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</si>
  <si>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</si>
  <si>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</si>
  <si>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</si>
  <si>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</si>
  <si>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</si>
  <si>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</si>
  <si>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</si>
  <si>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</si>
  <si>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</si>
  <si>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</si>
  <si>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</si>
  <si>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</si>
  <si>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</si>
  <si>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</si>
  <si>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</si>
  <si>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</si>
  <si>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</si>
  <si>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</si>
  <si>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</si>
  <si>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</si>
  <si>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</si>
  <si>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</si>
  <si>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</si>
  <si>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</si>
  <si>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</si>
  <si>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</si>
  <si>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</si>
  <si>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</si>
  <si>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</si>
  <si>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</si>
  <si>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</si>
  <si>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</si>
  <si>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</si>
  <si>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</si>
  <si>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</si>
  <si>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</si>
  <si>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</si>
  <si>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China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</si>
</sst>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64997311"/>
        <c:axId val="48104888"/>
      </c:barChart>
      <c:catAx>
        <c:axId val="649973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8104888"/>
        <c:crosses val="autoZero"/>
        <c:auto val="1"/>
        <c:lblOffset val="100"/>
        <c:tickLblSkip val="1"/>
        <c:noMultiLvlLbl val="0"/>
      </c:catAx>
      <c:valAx>
        <c:axId val="4810488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4997311"/>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0290809"/>
        <c:axId val="4181826"/>
      </c:barChart>
      <c:catAx>
        <c:axId val="3029080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181826"/>
        <c:crosses val="autoZero"/>
        <c:auto val="1"/>
        <c:lblOffset val="100"/>
        <c:tickLblSkip val="1"/>
        <c:noMultiLvlLbl val="0"/>
      </c:catAx>
      <c:valAx>
        <c:axId val="418182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290809"/>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37636435"/>
        <c:axId val="3183596"/>
      </c:barChart>
      <c:catAx>
        <c:axId val="376364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183596"/>
        <c:crosses val="autoZero"/>
        <c:auto val="1"/>
        <c:lblOffset val="100"/>
        <c:tickLblSkip val="1"/>
        <c:noMultiLvlLbl val="0"/>
      </c:catAx>
      <c:valAx>
        <c:axId val="318359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7636435"/>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44097.668391203704</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0</v>
      </c>
      <c r="C3" s="4">
        <v>0</v>
      </c>
      <c r="D3" s="3">
        <v>0</v>
      </c>
      <c r="E3" s="4">
        <v>0</v>
      </c>
      <c r="F3" s="3">
        <v>0</v>
      </c>
      <c r="G3" s="4">
        <v>0</v>
      </c>
      <c r="H3" s="3">
        <v>0</v>
      </c>
      <c r="I3" s="4">
        <v>0</v>
      </c>
      <c r="J3" s="3">
        <v>0</v>
      </c>
      <c r="K3" s="4">
        <v>0</v>
      </c>
    </row>
    <row r="4" spans="1:11" ht="15">
      <c r="A4" s="7" t="s">
        <v>44</v>
      </c>
      <c r="B4" s="3">
        <v>3</v>
      </c>
      <c r="C4" s="4">
        <v>0.15</v>
      </c>
      <c r="D4" s="3">
        <v>0</v>
      </c>
      <c r="E4" s="4">
        <v>0</v>
      </c>
      <c r="F4" s="3">
        <v>0</v>
      </c>
      <c r="G4" s="4">
        <v>0</v>
      </c>
      <c r="H4" s="3">
        <v>0</v>
      </c>
      <c r="I4" s="4">
        <v>0</v>
      </c>
      <c r="J4" s="3">
        <v>0</v>
      </c>
      <c r="K4" s="4">
        <v>0</v>
      </c>
    </row>
    <row r="5" spans="1:11" ht="15">
      <c r="A5" s="7" t="s">
        <v>45</v>
      </c>
      <c r="B5" s="3">
        <v>10</v>
      </c>
      <c r="C5" s="4">
        <v>0.5</v>
      </c>
      <c r="D5" s="3">
        <v>0</v>
      </c>
      <c r="E5" s="4">
        <v>0</v>
      </c>
      <c r="F5" s="3">
        <v>0</v>
      </c>
      <c r="G5" s="4">
        <v>0</v>
      </c>
      <c r="H5" s="3">
        <v>0</v>
      </c>
      <c r="I5" s="4">
        <v>0</v>
      </c>
      <c r="J5" s="3">
        <v>2</v>
      </c>
      <c r="K5" s="4">
        <v>0.6666666666666666</v>
      </c>
    </row>
    <row r="6" spans="1:11" ht="15">
      <c r="A6" s="7" t="s">
        <v>46</v>
      </c>
      <c r="B6" s="3">
        <v>7</v>
      </c>
      <c r="C6" s="4">
        <v>0.35</v>
      </c>
      <c r="D6" s="3">
        <v>2</v>
      </c>
      <c r="E6" s="4">
        <v>1</v>
      </c>
      <c r="F6" s="3">
        <v>3</v>
      </c>
      <c r="G6" s="4">
        <v>1</v>
      </c>
      <c r="H6" s="3">
        <v>3</v>
      </c>
      <c r="I6" s="4">
        <v>1</v>
      </c>
      <c r="J6" s="3">
        <v>1</v>
      </c>
      <c r="K6" s="4">
        <v>0.3333333333333333</v>
      </c>
    </row>
    <row r="7" spans="1:11" ht="15">
      <c r="A7" s="16" t="s">
        <v>47</v>
      </c>
      <c r="B7" s="6">
        <v>20</v>
      </c>
      <c r="C7" s="5">
        <v>1</v>
      </c>
      <c r="D7" s="6">
        <v>2</v>
      </c>
      <c r="E7" s="5">
        <v>1</v>
      </c>
      <c r="F7" s="6">
        <v>3</v>
      </c>
      <c r="G7" s="5">
        <v>1</v>
      </c>
      <c r="H7" s="6">
        <v>3</v>
      </c>
      <c r="I7" s="5">
        <v>1</v>
      </c>
      <c r="J7" s="6">
        <v>3</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0</v>
      </c>
      <c r="G3" s="4">
        <v>0</v>
      </c>
      <c r="H3" s="3">
        <v>0</v>
      </c>
      <c r="I3" s="4">
        <v>0</v>
      </c>
      <c r="J3" s="3">
        <v>0</v>
      </c>
      <c r="K3" s="4">
        <v>0</v>
      </c>
    </row>
    <row r="4" spans="1:11" ht="15">
      <c r="A4" s="2" t="s">
        <v>52</v>
      </c>
      <c r="B4" s="3">
        <v>2357</v>
      </c>
      <c r="C4" s="4">
        <v>0.054488290912453476</v>
      </c>
      <c r="D4" s="3">
        <v>167</v>
      </c>
      <c r="E4" s="4">
        <v>0.01621989121989122</v>
      </c>
      <c r="F4" s="3">
        <v>1004</v>
      </c>
      <c r="G4" s="4">
        <v>0.06487883683360259</v>
      </c>
      <c r="H4" s="3">
        <v>553</v>
      </c>
      <c r="I4" s="4">
        <v>0.03730185497470489</v>
      </c>
      <c r="J4" s="3">
        <v>1057</v>
      </c>
      <c r="K4" s="4">
        <v>0.03405064106694156</v>
      </c>
    </row>
    <row r="5" spans="1:11" ht="15">
      <c r="A5" s="2" t="s">
        <v>53</v>
      </c>
      <c r="B5" s="3">
        <v>0</v>
      </c>
      <c r="C5" s="4">
        <v>0</v>
      </c>
      <c r="D5" s="3">
        <v>0</v>
      </c>
      <c r="E5" s="4">
        <v>0</v>
      </c>
      <c r="F5" s="3">
        <v>0</v>
      </c>
      <c r="G5" s="4">
        <v>0</v>
      </c>
      <c r="H5" s="3">
        <v>0</v>
      </c>
      <c r="I5" s="4">
        <v>0</v>
      </c>
      <c r="J5" s="3">
        <v>0</v>
      </c>
      <c r="K5" s="4">
        <v>0</v>
      </c>
    </row>
    <row r="6" spans="1:11" ht="15">
      <c r="A6" s="2" t="s">
        <v>54</v>
      </c>
      <c r="B6" s="3">
        <v>31129</v>
      </c>
      <c r="C6" s="4">
        <v>0.7196291929629887</v>
      </c>
      <c r="D6" s="3">
        <v>7526</v>
      </c>
      <c r="E6" s="4">
        <v>0.730963480963481</v>
      </c>
      <c r="F6" s="3">
        <v>10983</v>
      </c>
      <c r="G6" s="4">
        <v>0.7097253634894992</v>
      </c>
      <c r="H6" s="3">
        <v>12129</v>
      </c>
      <c r="I6" s="4">
        <v>0.8181450252951096</v>
      </c>
      <c r="J6" s="3">
        <v>25931</v>
      </c>
      <c r="K6" s="4">
        <v>0.8353521036015721</v>
      </c>
    </row>
    <row r="7" spans="1:11" ht="15">
      <c r="A7" s="2" t="s">
        <v>55</v>
      </c>
      <c r="B7" s="3">
        <v>9750</v>
      </c>
      <c r="C7" s="4">
        <v>0.22539704556487966</v>
      </c>
      <c r="D7" s="3">
        <v>2572</v>
      </c>
      <c r="E7" s="4">
        <v>0.2498057498057498</v>
      </c>
      <c r="F7" s="3">
        <v>3488</v>
      </c>
      <c r="G7" s="4">
        <v>0.2253957996768982</v>
      </c>
      <c r="H7" s="3">
        <v>2143</v>
      </c>
      <c r="I7" s="4">
        <v>0.1445531197301855</v>
      </c>
      <c r="J7" s="3">
        <v>4054</v>
      </c>
      <c r="K7" s="4">
        <v>0.13059725533148636</v>
      </c>
    </row>
    <row r="8" spans="1:11" ht="15">
      <c r="A8" s="2" t="s">
        <v>56</v>
      </c>
      <c r="B8" s="3">
        <v>6</v>
      </c>
      <c r="C8" s="4">
        <v>0.0001387058741937721</v>
      </c>
      <c r="D8" s="3">
        <v>15</v>
      </c>
      <c r="E8" s="4">
        <v>0.001456876456876457</v>
      </c>
      <c r="F8" s="3">
        <v>0</v>
      </c>
      <c r="G8" s="4">
        <v>0</v>
      </c>
      <c r="H8" s="3">
        <v>0</v>
      </c>
      <c r="I8" s="4">
        <v>0</v>
      </c>
      <c r="J8" s="3">
        <v>0</v>
      </c>
      <c r="K8" s="4">
        <v>0</v>
      </c>
    </row>
    <row r="9" spans="1:11" ht="15">
      <c r="A9" s="2" t="s">
        <v>57</v>
      </c>
      <c r="B9" s="3">
        <v>15</v>
      </c>
      <c r="C9" s="4">
        <v>0.0003467646854844303</v>
      </c>
      <c r="D9" s="3">
        <v>16</v>
      </c>
      <c r="E9" s="4">
        <v>0.001554001554001554</v>
      </c>
      <c r="F9" s="3">
        <v>0</v>
      </c>
      <c r="G9" s="4">
        <v>0</v>
      </c>
      <c r="H9" s="3">
        <v>0</v>
      </c>
      <c r="I9" s="4">
        <v>0</v>
      </c>
      <c r="J9" s="3">
        <v>0</v>
      </c>
      <c r="K9" s="4">
        <v>0</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43257</v>
      </c>
      <c r="C20" s="5"/>
      <c r="D20" s="6">
        <f>SUM(D2:D19)</f>
        <v>10296</v>
      </c>
      <c r="E20" s="5"/>
      <c r="F20" s="6">
        <f>SUM(F2:F19)</f>
        <v>15475</v>
      </c>
      <c r="G20" s="5"/>
      <c r="H20" s="6">
        <f>SUM(H2:H19)</f>
        <v>14825</v>
      </c>
      <c r="I20" s="5"/>
      <c r="J20" s="6">
        <f>SUM(J2:J19)</f>
        <v>31042</v>
      </c>
      <c r="K20" s="5"/>
    </row>
    <row r="22" spans="1:10" ht="15">
      <c r="A22" s="9" t="s">
        <v>68</v>
      </c>
      <c r="B22" s="10">
        <f>SUM(B8:B11)</f>
        <v>21</v>
      </c>
      <c r="C22" s="9"/>
      <c r="D22" s="10">
        <f>SUM(D8:D11)</f>
        <v>31</v>
      </c>
      <c r="E22" s="9"/>
      <c r="F22" s="10">
        <f>SUM(F8:F11)</f>
        <v>0</v>
      </c>
      <c r="G22" s="9"/>
      <c r="H22" s="10">
        <f>SUM(H8:H11)</f>
        <v>0</v>
      </c>
      <c r="I22" s="9"/>
      <c r="J22" s="10">
        <f>SUM(J8:J11)</f>
        <v>0</v>
      </c>
    </row>
    <row r="23" spans="1:10" ht="15">
      <c r="A23" s="9" t="s">
        <v>69</v>
      </c>
      <c r="B23" s="10">
        <f>SUM(B12:B19)</f>
        <v>0</v>
      </c>
      <c r="C23" s="9"/>
      <c r="D23" s="10">
        <f>SUM(D12:D19)</f>
        <v>0</v>
      </c>
      <c r="E23" s="9"/>
      <c r="F23" s="10">
        <f>SUM(F12:F19)</f>
        <v>0</v>
      </c>
      <c r="G23" s="9"/>
      <c r="H23" s="10">
        <f>SUM(H12:H19)</f>
        <v>0</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0</v>
      </c>
    </row>
    <row r="30" spans="1:6" ht="15">
      <c r="A30" s="9" t="str">
        <f t="shared" si="0"/>
        <v>BIGEYE TUNA</v>
      </c>
      <c r="B30" s="9">
        <f t="shared" si="0"/>
        <v>2357</v>
      </c>
      <c r="C30" s="9">
        <f>D4</f>
        <v>167</v>
      </c>
      <c r="D30" s="9">
        <f>F4</f>
        <v>1004</v>
      </c>
      <c r="E30" s="9">
        <f>H4</f>
        <v>553</v>
      </c>
      <c r="F30" s="9">
        <f>J4</f>
        <v>1057</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31129</v>
      </c>
      <c r="C32" s="9">
        <f>D6</f>
        <v>7526</v>
      </c>
      <c r="D32" s="9">
        <f>F6</f>
        <v>10983</v>
      </c>
      <c r="E32" s="9">
        <f>H6</f>
        <v>12129</v>
      </c>
      <c r="F32" s="9">
        <f>J6</f>
        <v>25931</v>
      </c>
    </row>
    <row r="33" spans="1:6" ht="15">
      <c r="A33" s="9" t="str">
        <f t="shared" si="0"/>
        <v>YELLOWFIN TUNA</v>
      </c>
      <c r="B33" s="9">
        <f t="shared" si="0"/>
        <v>9750</v>
      </c>
      <c r="C33" s="9">
        <f>D7</f>
        <v>2572</v>
      </c>
      <c r="D33" s="9">
        <f>F7</f>
        <v>3488</v>
      </c>
      <c r="E33" s="9">
        <f>H7</f>
        <v>2143</v>
      </c>
      <c r="F33" s="9">
        <f>J7</f>
        <v>4054</v>
      </c>
    </row>
    <row r="34" spans="1:6" ht="15">
      <c r="A34" s="9" t="str">
        <f>A22</f>
        <v>Billfish</v>
      </c>
      <c r="B34" s="10">
        <f>B22</f>
        <v>21</v>
      </c>
      <c r="C34" s="10">
        <f>D22</f>
        <v>31</v>
      </c>
      <c r="D34" s="10">
        <f>F22</f>
        <v>0</v>
      </c>
      <c r="E34" s="10">
        <f>H22</f>
        <v>0</v>
      </c>
      <c r="F34" s="10">
        <f>J22</f>
        <v>0</v>
      </c>
    </row>
    <row r="35" spans="1:6" ht="15">
      <c r="A35" s="9" t="str">
        <f>A23</f>
        <v>Shark</v>
      </c>
      <c r="B35" s="10">
        <f>B23</f>
        <v>0</v>
      </c>
      <c r="C35" s="10">
        <f>D23</f>
        <v>0</v>
      </c>
      <c r="D35" s="10">
        <f>F23</f>
        <v>0</v>
      </c>
      <c r="E35" s="10">
        <f>H23</f>
        <v>0</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307</v>
      </c>
      <c r="C3" s="4">
        <v>0.007100564344527709</v>
      </c>
      <c r="D3" s="3">
        <v>68</v>
      </c>
      <c r="E3" s="4">
        <v>0.006624452021432051</v>
      </c>
      <c r="F3" s="3">
        <v>326</v>
      </c>
      <c r="G3" s="4">
        <v>0.021066235864297254</v>
      </c>
      <c r="H3" s="3">
        <v>478</v>
      </c>
      <c r="I3" s="4">
        <v>0.03224283305227656</v>
      </c>
      <c r="J3" s="3">
        <v>553</v>
      </c>
      <c r="K3" s="4">
        <v>0.017814573803234326</v>
      </c>
    </row>
    <row r="4" spans="1:11" ht="15">
      <c r="A4" s="2" t="s">
        <v>54</v>
      </c>
      <c r="B4" s="3">
        <v>35960</v>
      </c>
      <c r="C4" s="4">
        <v>0.8317143121472846</v>
      </c>
      <c r="D4" s="3">
        <v>7579</v>
      </c>
      <c r="E4" s="4">
        <v>0.738334145153434</v>
      </c>
      <c r="F4" s="3">
        <v>10895</v>
      </c>
      <c r="G4" s="4">
        <v>0.7040387722132472</v>
      </c>
      <c r="H4" s="3">
        <v>11135</v>
      </c>
      <c r="I4" s="4">
        <v>0.7510961214165262</v>
      </c>
      <c r="J4" s="3">
        <v>29237</v>
      </c>
      <c r="K4" s="4">
        <v>0.9418529733908898</v>
      </c>
    </row>
    <row r="5" spans="1:11" ht="15">
      <c r="A5" s="2" t="s">
        <v>55</v>
      </c>
      <c r="B5" s="3">
        <v>6969</v>
      </c>
      <c r="C5" s="4">
        <v>0.16118512350818762</v>
      </c>
      <c r="D5" s="3">
        <v>2618</v>
      </c>
      <c r="E5" s="4">
        <v>0.25504140282513393</v>
      </c>
      <c r="F5" s="3">
        <v>4254</v>
      </c>
      <c r="G5" s="4">
        <v>0.2748949919224556</v>
      </c>
      <c r="H5" s="3">
        <v>3212</v>
      </c>
      <c r="I5" s="4">
        <v>0.2166610455311973</v>
      </c>
      <c r="J5" s="3">
        <v>1252</v>
      </c>
      <c r="K5" s="4">
        <v>0.04033245280587591</v>
      </c>
    </row>
    <row r="6" spans="1:11" ht="15">
      <c r="A6" s="16" t="s">
        <v>47</v>
      </c>
      <c r="B6" s="6">
        <f>SUM(B2:B5)</f>
        <v>43236</v>
      </c>
      <c r="C6" s="5"/>
      <c r="D6" s="6">
        <f>SUM(D2:D5)</f>
        <v>10265</v>
      </c>
      <c r="E6" s="5"/>
      <c r="F6" s="6">
        <f>SUM(F2:F5)</f>
        <v>15475</v>
      </c>
      <c r="G6" s="5"/>
      <c r="H6" s="6">
        <f>SUM(H2:H5)</f>
        <v>14825</v>
      </c>
      <c r="I6" s="5"/>
      <c r="J6" s="6">
        <f>SUM(J2:J5)</f>
        <v>31042</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307</v>
      </c>
      <c r="C12" s="9">
        <f>D3</f>
        <v>68</v>
      </c>
      <c r="D12" s="9">
        <f>F3</f>
        <v>326</v>
      </c>
      <c r="E12" s="9">
        <f>H3</f>
        <v>478</v>
      </c>
      <c r="F12" s="9">
        <f>J3</f>
        <v>553</v>
      </c>
    </row>
    <row r="13" spans="1:6" ht="15">
      <c r="A13" s="9" t="str">
        <f t="shared" si="0"/>
        <v>SKIPJACK TUNA</v>
      </c>
      <c r="B13" s="9">
        <f t="shared" si="0"/>
        <v>35960</v>
      </c>
      <c r="C13" s="9">
        <f>D4</f>
        <v>7579</v>
      </c>
      <c r="D13" s="9">
        <f>F4</f>
        <v>10895</v>
      </c>
      <c r="E13" s="9">
        <f>H4</f>
        <v>11135</v>
      </c>
      <c r="F13" s="9">
        <f>J4</f>
        <v>29237</v>
      </c>
    </row>
    <row r="14" spans="1:6" ht="15">
      <c r="A14" s="9" t="str">
        <f t="shared" si="0"/>
        <v>YELLOWFIN TUNA</v>
      </c>
      <c r="B14" s="9">
        <f t="shared" si="0"/>
        <v>6969</v>
      </c>
      <c r="C14" s="9">
        <f>D5</f>
        <v>2618</v>
      </c>
      <c r="D14" s="9">
        <f>F5</f>
        <v>4254</v>
      </c>
      <c r="E14" s="9">
        <f>H5</f>
        <v>3212</v>
      </c>
      <c r="F14" s="9">
        <f>J5</f>
        <v>1252</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0</v>
      </c>
      <c r="G3" s="4">
        <v>0</v>
      </c>
      <c r="H3" s="3">
        <v>0</v>
      </c>
      <c r="I3" s="4">
        <v>0</v>
      </c>
      <c r="J3" s="3">
        <v>0</v>
      </c>
      <c r="K3" s="4">
        <v>0</v>
      </c>
    </row>
    <row r="4" spans="1:11" ht="15">
      <c r="A4" s="2" t="s">
        <v>52</v>
      </c>
      <c r="B4" s="3">
        <v>2357</v>
      </c>
      <c r="C4" s="4">
        <v>0.054488290912453476</v>
      </c>
      <c r="D4" s="3">
        <v>167</v>
      </c>
      <c r="E4" s="4">
        <v>0.01621989121989122</v>
      </c>
      <c r="F4" s="3">
        <v>1004</v>
      </c>
      <c r="G4" s="4">
        <v>0.06487883683360259</v>
      </c>
      <c r="H4" s="3">
        <v>553</v>
      </c>
      <c r="I4" s="4">
        <v>0.03730185497470489</v>
      </c>
      <c r="J4" s="3">
        <v>1057</v>
      </c>
      <c r="K4" s="4">
        <v>0.03405064106694156</v>
      </c>
    </row>
    <row r="5" spans="1:11" ht="15">
      <c r="A5" s="2" t="s">
        <v>53</v>
      </c>
      <c r="B5" s="3">
        <v>0</v>
      </c>
      <c r="C5" s="4">
        <v>0</v>
      </c>
      <c r="D5" s="3">
        <v>0</v>
      </c>
      <c r="E5" s="4">
        <v>0</v>
      </c>
      <c r="F5" s="3">
        <v>0</v>
      </c>
      <c r="G5" s="4">
        <v>0</v>
      </c>
      <c r="H5" s="3">
        <v>0</v>
      </c>
      <c r="I5" s="4">
        <v>0</v>
      </c>
      <c r="J5" s="3">
        <v>0</v>
      </c>
      <c r="K5" s="4">
        <v>0</v>
      </c>
    </row>
    <row r="6" spans="1:11" ht="15">
      <c r="A6" s="2" t="s">
        <v>54</v>
      </c>
      <c r="B6" s="3">
        <v>31129</v>
      </c>
      <c r="C6" s="4">
        <v>0.7196291929629887</v>
      </c>
      <c r="D6" s="3">
        <v>7526</v>
      </c>
      <c r="E6" s="4">
        <v>0.730963480963481</v>
      </c>
      <c r="F6" s="3">
        <v>10983</v>
      </c>
      <c r="G6" s="4">
        <v>0.7097253634894992</v>
      </c>
      <c r="H6" s="3">
        <v>12129</v>
      </c>
      <c r="I6" s="4">
        <v>0.8181450252951096</v>
      </c>
      <c r="J6" s="3">
        <v>25931</v>
      </c>
      <c r="K6" s="4">
        <v>0.8353521036015721</v>
      </c>
    </row>
    <row r="7" spans="1:11" ht="15">
      <c r="A7" s="2" t="s">
        <v>55</v>
      </c>
      <c r="B7" s="3">
        <v>9750</v>
      </c>
      <c r="C7" s="4">
        <v>0.22539704556487966</v>
      </c>
      <c r="D7" s="3">
        <v>2572</v>
      </c>
      <c r="E7" s="4">
        <v>0.2498057498057498</v>
      </c>
      <c r="F7" s="3">
        <v>3488</v>
      </c>
      <c r="G7" s="4">
        <v>0.2253957996768982</v>
      </c>
      <c r="H7" s="3">
        <v>2143</v>
      </c>
      <c r="I7" s="4">
        <v>0.1445531197301855</v>
      </c>
      <c r="J7" s="3">
        <v>4054</v>
      </c>
      <c r="K7" s="4">
        <v>0.13059725533148636</v>
      </c>
    </row>
    <row r="8" spans="1:11" ht="15">
      <c r="A8" s="2" t="s">
        <v>56</v>
      </c>
      <c r="B8" s="3">
        <v>6</v>
      </c>
      <c r="C8" s="4">
        <v>0.0001387058741937721</v>
      </c>
      <c r="D8" s="3">
        <v>15</v>
      </c>
      <c r="E8" s="4">
        <v>0.001456876456876457</v>
      </c>
      <c r="F8" s="3">
        <v>0</v>
      </c>
      <c r="G8" s="4">
        <v>0</v>
      </c>
      <c r="H8" s="3">
        <v>0</v>
      </c>
      <c r="I8" s="4">
        <v>0</v>
      </c>
      <c r="J8" s="3">
        <v>0</v>
      </c>
      <c r="K8" s="4">
        <v>0</v>
      </c>
    </row>
    <row r="9" spans="1:11" ht="15">
      <c r="A9" s="2" t="s">
        <v>57</v>
      </c>
      <c r="B9" s="3">
        <v>15</v>
      </c>
      <c r="C9" s="4">
        <v>0.0003467646854844303</v>
      </c>
      <c r="D9" s="3">
        <v>16</v>
      </c>
      <c r="E9" s="4">
        <v>0.001554001554001554</v>
      </c>
      <c r="F9" s="3">
        <v>0</v>
      </c>
      <c r="G9" s="4">
        <v>0</v>
      </c>
      <c r="H9" s="3">
        <v>0</v>
      </c>
      <c r="I9" s="4">
        <v>0</v>
      </c>
      <c r="J9" s="3">
        <v>0</v>
      </c>
      <c r="K9" s="4">
        <v>0</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43257</v>
      </c>
      <c r="C20" s="5"/>
      <c r="D20" s="6">
        <f>SUM(D2:D19)</f>
        <v>10296</v>
      </c>
      <c r="E20" s="5"/>
      <c r="F20" s="6">
        <f>SUM(F2:F19)</f>
        <v>15475</v>
      </c>
      <c r="G20" s="5"/>
      <c r="H20" s="6">
        <f>SUM(H2:H19)</f>
        <v>14825</v>
      </c>
      <c r="I20" s="5"/>
      <c r="J20" s="6">
        <f>SUM(J2:J19)</f>
        <v>31042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c r="F3" s="3">
        <v>0</v>
      </c>
      <c r="G3" s="4"/>
      <c r="H3" s="3">
        <v>0</v>
      </c>
      <c r="I3" s="4"/>
      <c r="J3" s="3">
        <v>0</v>
      </c>
      <c r="K3" s="4"/>
    </row>
    <row r="4" spans="1:11" ht="15">
      <c r="A4" s="2" t="s">
        <v>52</v>
      </c>
      <c r="B4" s="3">
        <v>0</v>
      </c>
      <c r="C4" s="4"/>
      <c r="D4" s="3">
        <v>0</v>
      </c>
      <c r="E4" s="4"/>
      <c r="F4" s="3">
        <v>0</v>
      </c>
      <c r="G4" s="4"/>
      <c r="H4" s="3">
        <v>0</v>
      </c>
      <c r="I4" s="4"/>
      <c r="J4" s="3">
        <v>0</v>
      </c>
      <c r="K4" s="4"/>
    </row>
    <row r="5" spans="1:11" ht="15">
      <c r="A5" s="2" t="s">
        <v>53</v>
      </c>
      <c r="B5" s="3">
        <v>0</v>
      </c>
      <c r="C5" s="4"/>
      <c r="D5" s="3">
        <v>0</v>
      </c>
      <c r="E5" s="4"/>
      <c r="F5" s="3">
        <v>0</v>
      </c>
      <c r="G5" s="4"/>
      <c r="H5" s="3">
        <v>0</v>
      </c>
      <c r="I5" s="4"/>
      <c r="J5" s="3">
        <v>0</v>
      </c>
      <c r="K5" s="4"/>
    </row>
    <row r="6" spans="1:11" ht="15">
      <c r="A6" s="2" t="s">
        <v>54</v>
      </c>
      <c r="B6" s="3">
        <v>0</v>
      </c>
      <c r="C6" s="4"/>
      <c r="D6" s="3">
        <v>0</v>
      </c>
      <c r="E6" s="4"/>
      <c r="F6" s="3">
        <v>0</v>
      </c>
      <c r="G6" s="4"/>
      <c r="H6" s="3">
        <v>0</v>
      </c>
      <c r="I6" s="4"/>
      <c r="J6" s="3">
        <v>0</v>
      </c>
      <c r="K6" s="4"/>
    </row>
    <row r="7" spans="1:11" ht="15">
      <c r="A7" s="2" t="s">
        <v>55</v>
      </c>
      <c r="B7" s="3">
        <v>0</v>
      </c>
      <c r="C7" s="4"/>
      <c r="D7" s="3">
        <v>0</v>
      </c>
      <c r="E7" s="4"/>
      <c r="F7" s="3">
        <v>0</v>
      </c>
      <c r="G7" s="4"/>
      <c r="H7" s="3">
        <v>0</v>
      </c>
      <c r="I7" s="4"/>
      <c r="J7" s="3">
        <v>0</v>
      </c>
      <c r="K7" s="4"/>
    </row>
    <row r="8" spans="1:11" ht="15">
      <c r="A8" s="2" t="s">
        <v>56</v>
      </c>
      <c r="B8" s="3">
        <v>0</v>
      </c>
      <c r="C8" s="4"/>
      <c r="D8" s="3">
        <v>0</v>
      </c>
      <c r="E8" s="4"/>
      <c r="F8" s="3">
        <v>0</v>
      </c>
      <c r="G8" s="4"/>
      <c r="H8" s="3">
        <v>0</v>
      </c>
      <c r="I8" s="4"/>
      <c r="J8" s="3">
        <v>0</v>
      </c>
      <c r="K8" s="4"/>
    </row>
    <row r="9" spans="1:11" ht="15">
      <c r="A9" s="2" t="s">
        <v>57</v>
      </c>
      <c r="B9" s="3">
        <v>0</v>
      </c>
      <c r="C9" s="4"/>
      <c r="D9" s="3">
        <v>0</v>
      </c>
      <c r="E9" s="4"/>
      <c r="F9" s="3">
        <v>0</v>
      </c>
      <c r="G9" s="4"/>
      <c r="H9" s="3">
        <v>0</v>
      </c>
      <c r="I9" s="4"/>
      <c r="J9" s="3">
        <v>0</v>
      </c>
      <c r="K9" s="4"/>
    </row>
    <row r="10" spans="1:11" ht="15">
      <c r="A10" s="2" t="s">
        <v>58</v>
      </c>
      <c r="B10" s="3">
        <v>0</v>
      </c>
      <c r="C10" s="4"/>
      <c r="D10" s="3">
        <v>0</v>
      </c>
      <c r="E10" s="4"/>
      <c r="F10" s="3">
        <v>0</v>
      </c>
      <c r="G10" s="4"/>
      <c r="H10" s="3">
        <v>0</v>
      </c>
      <c r="I10" s="4"/>
      <c r="J10" s="3">
        <v>0</v>
      </c>
      <c r="K10" s="4"/>
    </row>
    <row r="11" spans="1:11" ht="15">
      <c r="A11" s="2" t="s">
        <v>59</v>
      </c>
      <c r="B11" s="3">
        <v>0</v>
      </c>
      <c r="C11" s="4"/>
      <c r="D11" s="3">
        <v>0</v>
      </c>
      <c r="E11" s="4"/>
      <c r="F11" s="3">
        <v>0</v>
      </c>
      <c r="G11" s="4"/>
      <c r="H11" s="3">
        <v>0</v>
      </c>
      <c r="I11" s="4"/>
      <c r="J11" s="3">
        <v>0</v>
      </c>
      <c r="K11" s="4"/>
    </row>
    <row r="12" spans="1:11" ht="15">
      <c r="A12" s="2" t="s">
        <v>60</v>
      </c>
      <c r="B12" s="3">
        <v>0</v>
      </c>
      <c r="C12" s="4"/>
      <c r="D12" s="3">
        <v>0</v>
      </c>
      <c r="E12" s="4"/>
      <c r="F12" s="3">
        <v>0</v>
      </c>
      <c r="G12" s="4"/>
      <c r="H12" s="3">
        <v>0</v>
      </c>
      <c r="I12" s="4"/>
      <c r="J12" s="3">
        <v>0</v>
      </c>
      <c r="K12" s="4"/>
    </row>
    <row r="13" spans="1:11" ht="15">
      <c r="A13" s="2" t="s">
        <v>61</v>
      </c>
      <c r="B13" s="3">
        <v>0</v>
      </c>
      <c r="C13" s="4"/>
      <c r="D13" s="3">
        <v>0</v>
      </c>
      <c r="E13" s="4"/>
      <c r="F13" s="3">
        <v>0</v>
      </c>
      <c r="G13" s="4"/>
      <c r="H13" s="3">
        <v>0</v>
      </c>
      <c r="I13" s="4"/>
      <c r="J13" s="3">
        <v>0</v>
      </c>
      <c r="K13" s="4"/>
    </row>
    <row r="14" spans="1:11" ht="15">
      <c r="A14" s="2" t="s">
        <v>62</v>
      </c>
      <c r="B14" s="3">
        <v>0</v>
      </c>
      <c r="C14" s="4"/>
      <c r="D14" s="3">
        <v>0</v>
      </c>
      <c r="E14" s="4"/>
      <c r="F14" s="3">
        <v>0</v>
      </c>
      <c r="G14" s="4"/>
      <c r="H14" s="3">
        <v>0</v>
      </c>
      <c r="I14" s="4"/>
      <c r="J14" s="3">
        <v>0</v>
      </c>
      <c r="K14" s="4"/>
    </row>
    <row r="15" spans="1:11" ht="15">
      <c r="A15" s="2" t="s">
        <v>63</v>
      </c>
      <c r="B15" s="3">
        <v>0</v>
      </c>
      <c r="C15" s="4"/>
      <c r="D15" s="3">
        <v>0</v>
      </c>
      <c r="E15" s="4"/>
      <c r="F15" s="3">
        <v>0</v>
      </c>
      <c r="G15" s="4"/>
      <c r="H15" s="3">
        <v>0</v>
      </c>
      <c r="I15" s="4"/>
      <c r="J15" s="3">
        <v>0</v>
      </c>
      <c r="K15" s="4"/>
    </row>
    <row r="16" spans="1:11" ht="15">
      <c r="A16" s="2" t="s">
        <v>64</v>
      </c>
      <c r="B16" s="3">
        <v>0</v>
      </c>
      <c r="C16" s="4"/>
      <c r="D16" s="3">
        <v>0</v>
      </c>
      <c r="E16" s="4"/>
      <c r="F16" s="3">
        <v>0</v>
      </c>
      <c r="G16" s="4"/>
      <c r="H16" s="3">
        <v>0</v>
      </c>
      <c r="I16" s="4"/>
      <c r="J16" s="3">
        <v>0</v>
      </c>
      <c r="K16" s="4"/>
    </row>
    <row r="17" spans="1:11" ht="15">
      <c r="A17" s="2" t="s">
        <v>65</v>
      </c>
      <c r="B17" s="3">
        <v>0</v>
      </c>
      <c r="C17" s="4"/>
      <c r="D17" s="3">
        <v>0</v>
      </c>
      <c r="E17" s="4"/>
      <c r="F17" s="3">
        <v>0</v>
      </c>
      <c r="G17" s="4"/>
      <c r="H17" s="3">
        <v>0</v>
      </c>
      <c r="I17" s="4"/>
      <c r="J17" s="3">
        <v>0</v>
      </c>
      <c r="K17" s="4"/>
    </row>
    <row r="18" spans="1:11" ht="15">
      <c r="A18" s="2" t="s">
        <v>66</v>
      </c>
      <c r="B18" s="3">
        <v>0</v>
      </c>
      <c r="C18" s="4"/>
      <c r="D18" s="3">
        <v>0</v>
      </c>
      <c r="E18" s="4"/>
      <c r="F18" s="3">
        <v>0</v>
      </c>
      <c r="G18" s="4"/>
      <c r="H18" s="3">
        <v>0</v>
      </c>
      <c r="I18" s="4"/>
      <c r="J18" s="3">
        <v>0</v>
      </c>
      <c r="K18" s="4"/>
    </row>
    <row r="19" spans="1:11" ht="15">
      <c r="A19" s="2" t="s">
        <v>67</v>
      </c>
      <c r="B19" s="3">
        <v>0</v>
      </c>
      <c r="C19" s="4"/>
      <c r="D19" s="3">
        <v>0</v>
      </c>
      <c r="E19" s="4"/>
      <c r="F19" s="3">
        <v>0</v>
      </c>
      <c r="G19" s="4"/>
      <c r="H19" s="3">
        <v>0</v>
      </c>
      <c r="I19" s="4"/>
      <c r="J19" s="3">
        <v>0</v>
      </c>
      <c r="K19" s="4"/>
    </row>
    <row r="20" spans="1:11" ht="15">
      <c r="A20" s="16" t="s">
        <v>47</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