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WCPFC-unadjusted" sheetId="4" r:id="rId4"/>
    <sheet name="History-Graphs" sheetId="5" r:id="rId5"/>
    <sheet name="Map" sheetId="6" r:id="rId6"/>
    <sheet name="WCPFC_Retained" sheetId="7" r:id="rId7"/>
    <sheet name="WCPFC_Discards" sheetId="8" r:id="rId8"/>
  </sheets>
  <definedNames/>
  <calcPr fullCalcOnLoad="1"/>
</workbook>
</file>

<file path=xl/sharedStrings.xml><?xml version="1.0" encoding="utf-8"?>
<sst xmlns="http://schemas.openxmlformats.org/spreadsheetml/2006/main" count="166" uniqueCount="73">
  <si>
    <t>Flag/Charter country</t>
  </si>
  <si>
    <t>Date/Time generated</t>
  </si>
  <si>
    <t>Gear</t>
  </si>
  <si>
    <t>PURSE SEINE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</si>
  <si>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</si>
  <si>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</si>
  <si>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</si>
  <si>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</si>
  <si>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</si>
  <si>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</si>
  <si>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</si>
  <si>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</si>
  <si>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</si>
  <si>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</si>
  <si>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</si>
  <si>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</si>
  <si>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</si>
  <si>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  Tuna species catch estimates have been adjusted from estimates provided by CCMs through analyses based on observer data.  Note that provisional tuna species catch estimates for the most recent calendar year may not yet be undertaken.</t>
  </si>
  <si>
    <t>AR Part 1 - Essential information - I    SciData - Section 1</t>
  </si>
  <si>
    <t>WCPFC-unadjusted</t>
  </si>
  <si>
    <t>Annual catch (retained+discards) by primary species in the WCPFC Convention Area for the previous calendar year (x-1) and previous 4 years (x-2 to x-5). Tuna species catch estimates are as provided by CCMs.</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</si>
  <si>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</si>
  <si>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</si>
  <si>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</si>
  <si>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</si>
  <si>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 (3-vessel rule applied to filter data;  maps with unfiltered data available to flag states on request).</t>
  </si>
  <si>
    <t>AR Part 1 - Tabular Annual Fisheries Information - Figure 3</t>
  </si>
  <si>
    <t>WCPFC_Retained</t>
  </si>
  <si>
    <t>Annual RETAINED catch by key species in the WCPFC Convention Area for the previous calendar year (x-1) and previous 4 years (x-2 to x-5)</t>
  </si>
  <si>
    <t>SciData - Section 1</t>
  </si>
  <si>
    <t>WCPFC_Discards</t>
  </si>
  <si>
    <t>Annual DISCARDS by key species in the WCPFC Convention Area for the previous calendar year (x-1) and previous 4 years (x-2 to x-5)</t>
  </si>
  <si>
    <t>Version</t>
  </si>
  <si>
    <t>Notes</t>
  </si>
  <si>
    <t>Date</t>
  </si>
  <si>
    <t>1.1</t>
  </si>
  <si>
    <t xml:space="preserve">Changed maps to show the extent of WCPFC purse seine fishery for all fleets. </t>
  </si>
  <si>
    <t>1.0</t>
  </si>
  <si>
    <t>Enhanced version with provisional 2019 estimates, including a new worksheets "WCPFC_Retained".</t>
  </si>
  <si>
    <t xml:space="preserve">Initial trial for review at SC16 </t>
  </si>
  <si>
    <t>Vessel category</t>
  </si>
  <si>
    <t xml:space="preserve">No. </t>
  </si>
  <si>
    <t>%</t>
  </si>
  <si>
    <t>0 - 500 GRT</t>
  </si>
  <si>
    <t>501 -1000 GRT</t>
  </si>
  <si>
    <t>1001 -1500 GRT</t>
  </si>
  <si>
    <t>1500+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</si>
  <si>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</si>
  <si>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</si>
  <si>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</si>
  <si>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</si>
  <si>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</si>
  <si>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</si>
  <si>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</si>
  <si>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</si>
  <si>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</si>
  <si>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</si>
  <si>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</si>
  <si>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</si>
  <si>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</si>
  <si>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</si>
  <si>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</si>
  <si>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</si>
  <si>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</si>
  <si>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</si>
  <si>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</si>
  <si>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</si>
  <si>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</si>
  <si>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</si>
  <si>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</si>
  <si>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</si>
  <si>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</si>
  <si>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Marshall Islands purse seine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</si>
</sst>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8.25"/>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sz val="12"/>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sz val="12"/>
      <color theme="1"/>
      <name val="Calibri"/>
      <family val="2"/>
    </font>
    <font>
      <sz val="10"/>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0">
    <xf numFmtId="0" fontId="0" fillId="0" borderId="0" xfId="0" applyFont="1" applyAlignment="1">
      <alignment/>
    </xf>
    <xf numFmtId="0" fontId="57" fillId="0" borderId="0" xfId="0" applyFont="1" applyAlignment="1">
      <alignment/>
    </xf>
    <xf numFmtId="0" fontId="58" fillId="5" borderId="10" xfId="0" applyFont="1" applyFill="1" applyBorder="1" applyAlignment="1">
      <alignment horizontal="center" vertical="center" wrapText="1"/>
    </xf>
    <xf numFmtId="3" fontId="59" fillId="0" borderId="10" xfId="0" applyNumberFormat="1" applyFont="1" applyBorder="1" applyAlignment="1">
      <alignment horizontal="right" vertical="center" wrapText="1"/>
    </xf>
    <xf numFmtId="9" fontId="60" fillId="0" borderId="10" xfId="0" applyNumberFormat="1" applyFont="1" applyBorder="1" applyAlignment="1">
      <alignment horizontal="right" vertical="center" wrapText="1"/>
    </xf>
    <xf numFmtId="9" fontId="60" fillId="33" borderId="10" xfId="0" applyNumberFormat="1" applyFont="1" applyFill="1" applyBorder="1" applyAlignment="1">
      <alignment horizontal="right" vertical="center" wrapText="1"/>
    </xf>
    <xf numFmtId="3" fontId="59" fillId="34" borderId="10" xfId="0" applyNumberFormat="1" applyFont="1" applyFill="1" applyBorder="1" applyAlignment="1">
      <alignment/>
    </xf>
    <xf numFmtId="17" fontId="58" fillId="5" borderId="10" xfId="0" applyNumberFormat="1" applyFont="1" applyFill="1" applyBorder="1" applyAlignment="1" quotePrefix="1">
      <alignment horizontal="center" vertical="center" wrapText="1"/>
    </xf>
    <xf numFmtId="3" fontId="57" fillId="0" borderId="0" xfId="0" applyNumberFormat="1" applyFont="1" applyAlignment="1">
      <alignment/>
    </xf>
    <xf numFmtId="0" fontId="61" fillId="0" borderId="0" xfId="0" applyFont="1" applyAlignment="1">
      <alignment/>
    </xf>
    <xf numFmtId="3" fontId="61" fillId="0" borderId="0" xfId="0" applyNumberFormat="1" applyFont="1" applyAlignment="1">
      <alignment/>
    </xf>
    <xf numFmtId="0" fontId="62" fillId="0" borderId="0" xfId="0" applyFont="1" applyAlignment="1">
      <alignment/>
    </xf>
    <xf numFmtId="0" fontId="30" fillId="0" borderId="0" xfId="0" applyFont="1" applyAlignment="1">
      <alignment/>
    </xf>
    <xf numFmtId="0" fontId="63" fillId="0" borderId="11" xfId="53" applyFont="1" applyBorder="1" applyAlignment="1">
      <alignment horizontal="center" vertical="top"/>
    </xf>
    <xf numFmtId="0" fontId="63" fillId="0" borderId="12" xfId="53" applyFont="1" applyBorder="1" applyAlignment="1">
      <alignment horizontal="center" vertical="top"/>
    </xf>
    <xf numFmtId="0" fontId="58" fillId="35" borderId="10" xfId="0" applyFont="1" applyFill="1" applyBorder="1" applyAlignment="1">
      <alignment horizontal="center" vertical="center" wrapText="1"/>
    </xf>
    <xf numFmtId="0" fontId="58" fillId="34" borderId="10" xfId="0" applyFont="1" applyFill="1" applyBorder="1" applyAlignment="1">
      <alignment horizontal="center"/>
    </xf>
    <xf numFmtId="0" fontId="64" fillId="0" borderId="0" xfId="0" applyFont="1" applyAlignment="1">
      <alignment/>
    </xf>
    <xf numFmtId="0" fontId="65" fillId="0" borderId="0" xfId="0" applyFont="1" applyAlignment="1">
      <alignment/>
    </xf>
    <xf numFmtId="0" fontId="64" fillId="0" borderId="12" xfId="0" applyFont="1" applyBorder="1" applyAlignment="1">
      <alignment/>
    </xf>
    <xf numFmtId="0" fontId="64" fillId="0" borderId="13" xfId="0" applyFont="1" applyBorder="1" applyAlignment="1">
      <alignment/>
    </xf>
    <xf numFmtId="0" fontId="64" fillId="0" borderId="14" xfId="0" applyFont="1" applyBorder="1" applyAlignment="1">
      <alignment/>
    </xf>
    <xf numFmtId="0" fontId="64" fillId="0" borderId="14" xfId="0" applyFont="1" applyBorder="1" applyAlignment="1">
      <alignment horizontal="left" vertical="top" wrapText="1"/>
    </xf>
    <xf numFmtId="0" fontId="64" fillId="13" borderId="15" xfId="0" applyFont="1" applyFill="1" applyBorder="1" applyAlignment="1">
      <alignment/>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10" xfId="0" applyFont="1" applyBorder="1" applyAlignment="1">
      <alignment horizontal="left" vertical="top" wrapText="1"/>
    </xf>
    <xf numFmtId="0" fontId="64" fillId="0" borderId="18" xfId="0" applyFont="1" applyBorder="1" applyAlignment="1">
      <alignment horizontal="left" vertical="top" wrapText="1"/>
    </xf>
    <xf numFmtId="0" fontId="66" fillId="8" borderId="11" xfId="0" applyFont="1" applyFill="1" applyBorder="1" applyAlignment="1">
      <alignment/>
    </xf>
    <xf numFmtId="0" fontId="66" fillId="8" borderId="16" xfId="0" applyFont="1" applyFill="1" applyBorder="1" applyAlignment="1">
      <alignment/>
    </xf>
    <xf numFmtId="0" fontId="66" fillId="8" borderId="17" xfId="0" applyFont="1" applyFill="1" applyBorder="1" applyAlignment="1">
      <alignment horizontal="center"/>
    </xf>
    <xf numFmtId="0" fontId="64" fillId="0" borderId="19" xfId="0" applyFont="1" applyBorder="1" applyAlignment="1">
      <alignment/>
    </xf>
    <xf numFmtId="14" fontId="64" fillId="0" borderId="20" xfId="0" applyNumberFormat="1" applyFont="1" applyBorder="1" applyAlignment="1">
      <alignment horizontal="center"/>
    </xf>
    <xf numFmtId="0" fontId="66" fillId="13" borderId="11" xfId="0" applyFont="1" applyFill="1" applyBorder="1" applyAlignment="1">
      <alignment/>
    </xf>
    <xf numFmtId="0" fontId="66" fillId="13" borderId="15" xfId="0" applyFont="1" applyFill="1" applyBorder="1" applyAlignment="1">
      <alignment horizontal="center"/>
    </xf>
    <xf numFmtId="0" fontId="66" fillId="13" borderId="15" xfId="0" applyFont="1" applyFill="1" applyBorder="1" applyAlignment="1">
      <alignment/>
    </xf>
    <xf numFmtId="0" fontId="66" fillId="11" borderId="11" xfId="0" applyFont="1" applyFill="1" applyBorder="1" applyAlignment="1">
      <alignment/>
    </xf>
    <xf numFmtId="0" fontId="66" fillId="11" borderId="13" xfId="0" applyFont="1" applyFill="1" applyBorder="1" applyAlignment="1">
      <alignment/>
    </xf>
    <xf numFmtId="0" fontId="58" fillId="35" borderId="10" xfId="0" applyFont="1" applyFill="1" applyBorder="1" applyAlignment="1">
      <alignment horizontal="center" vertical="center" wrapText="1"/>
    </xf>
    <xf numFmtId="17" fontId="58" fillId="36" borderId="10" xfId="0" applyNumberFormat="1" applyFont="1" applyFill="1" applyBorder="1" applyAlignment="1" quotePrefix="1">
      <alignment horizontal="center" vertical="center" wrapText="1"/>
    </xf>
    <xf numFmtId="0" fontId="58" fillId="35" borderId="10" xfId="0" applyFont="1" applyFill="1" applyBorder="1" applyAlignment="1">
      <alignment horizontal="center" vertical="center" wrapText="1"/>
    </xf>
    <xf numFmtId="0" fontId="67" fillId="0" borderId="13" xfId="0" applyFont="1" applyBorder="1" applyAlignment="1" quotePrefix="1">
      <alignment horizontal="center"/>
    </xf>
    <xf numFmtId="0" fontId="68" fillId="0" borderId="19" xfId="0" applyFont="1" applyBorder="1" applyAlignment="1">
      <alignment/>
    </xf>
    <xf numFmtId="14" fontId="68" fillId="0" borderId="20" xfId="0" applyNumberFormat="1" applyFont="1" applyBorder="1" applyAlignment="1">
      <alignment horizontal="center"/>
    </xf>
    <xf numFmtId="0" fontId="64" fillId="0" borderId="13" xfId="0" applyFont="1" applyBorder="1" applyAlignment="1">
      <alignment horizontal="center"/>
    </xf>
    <xf numFmtId="0" fontId="62" fillId="9" borderId="10" xfId="0" applyFont="1" applyFill="1" applyBorder="1" applyAlignment="1">
      <alignment horizontal="center"/>
    </xf>
    <xf numFmtId="0" fontId="62" fillId="0" borderId="0" xfId="0" applyFont="1" applyAlignment="1">
      <alignment wrapText="1"/>
    </xf>
    <xf numFmtId="0" fontId="66" fillId="13" borderId="21" xfId="0" applyFont="1" applyFill="1" applyBorder="1" applyAlignment="1">
      <alignment horizontal="center"/>
    </xf>
    <xf numFmtId="0" fontId="66" fillId="13" borderId="22" xfId="0" applyFont="1" applyFill="1" applyBorder="1" applyAlignment="1">
      <alignment horizontal="center"/>
    </xf>
    <xf numFmtId="0" fontId="69" fillId="0" borderId="23" xfId="53" applyFont="1" applyBorder="1" applyAlignment="1">
      <alignment horizontal="left" vertical="top" wrapText="1"/>
    </xf>
    <xf numFmtId="0" fontId="69" fillId="0" borderId="24" xfId="53" applyFont="1" applyBorder="1" applyAlignment="1">
      <alignment horizontal="left" vertical="top" wrapText="1"/>
    </xf>
    <xf numFmtId="0" fontId="69" fillId="0" borderId="25" xfId="53" applyFont="1" applyBorder="1" applyAlignment="1">
      <alignment horizontal="left" vertical="top" wrapText="1"/>
    </xf>
    <xf numFmtId="0" fontId="69" fillId="0" borderId="26" xfId="53" applyFont="1" applyBorder="1" applyAlignment="1">
      <alignment horizontal="left" vertical="top" wrapText="1"/>
    </xf>
    <xf numFmtId="0" fontId="65" fillId="0" borderId="21" xfId="0" applyFont="1" applyBorder="1" applyAlignment="1">
      <alignment horizontal="left"/>
    </xf>
    <xf numFmtId="0" fontId="65" fillId="0" borderId="22" xfId="0" applyFont="1" applyBorder="1" applyAlignment="1">
      <alignment horizontal="left"/>
    </xf>
    <xf numFmtId="0" fontId="65" fillId="0" borderId="27" xfId="0" applyFont="1" applyBorder="1" applyAlignment="1">
      <alignment horizontal="left"/>
    </xf>
    <xf numFmtId="0" fontId="65" fillId="0" borderId="28" xfId="0" applyFont="1" applyBorder="1" applyAlignment="1">
      <alignment horizontal="left"/>
    </xf>
    <xf numFmtId="0" fontId="58" fillId="35" borderId="10" xfId="0" applyFont="1" applyFill="1" applyBorder="1" applyAlignment="1">
      <alignment horizontal="center" vertical="center" wrapText="1"/>
    </xf>
    <xf numFmtId="0" fontId="70" fillId="5" borderId="10" xfId="0" applyFont="1" applyFill="1" applyBorder="1" applyAlignment="1">
      <alignment horizontal="center" vertical="center" wrapText="1"/>
    </xf>
    <xf numFmtId="22" fontId="62" fillId="0" borderId="1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501 -1000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1001 -1500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1500+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39587976"/>
        <c:axId val="20747465"/>
      </c:barChart>
      <c:catAx>
        <c:axId val="3958797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0747465"/>
        <c:crosses val="autoZero"/>
        <c:auto val="1"/>
        <c:lblOffset val="100"/>
        <c:tickLblSkip val="1"/>
        <c:noMultiLvlLbl val="0"/>
      </c:catAx>
      <c:valAx>
        <c:axId val="2074746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22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9587976"/>
        <c:crossesAt val="1"/>
        <c:crossBetween val="between"/>
        <c:dispUnits/>
      </c:valAx>
      <c:spPr>
        <a:noFill/>
        <a:ln w="12700">
          <a:solidFill>
            <a:srgbClr val="000000"/>
          </a:solidFill>
        </a:ln>
      </c:spPr>
    </c:plotArea>
    <c:legend>
      <c:legendPos val="b"/>
      <c:layout>
        <c:manualLayout>
          <c:xMode val="edge"/>
          <c:yMode val="edge"/>
          <c:x val="0.21325"/>
          <c:y val="0.9185"/>
          <c:w val="0.57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52509458"/>
        <c:axId val="2823075"/>
      </c:barChart>
      <c:catAx>
        <c:axId val="5250945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823075"/>
        <c:crosses val="autoZero"/>
        <c:auto val="1"/>
        <c:lblOffset val="100"/>
        <c:tickLblSkip val="1"/>
        <c:noMultiLvlLbl val="0"/>
      </c:catAx>
      <c:valAx>
        <c:axId val="282307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2509458"/>
        <c:crossesAt val="1"/>
        <c:crossBetween val="between"/>
        <c:dispUnits/>
      </c:valAx>
      <c:spPr>
        <a:noFill/>
        <a:ln w="12700">
          <a:solidFill>
            <a:srgbClr val="000000"/>
          </a:solidFill>
        </a:ln>
      </c:spPr>
    </c:plotArea>
    <c:legend>
      <c:legendPos val="b"/>
      <c:layout>
        <c:manualLayout>
          <c:xMode val="edge"/>
          <c:yMode val="edge"/>
          <c:x val="0.11325"/>
          <c:y val="0.9185"/>
          <c:w val="0.7682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1"/>
          <c:order val="0"/>
          <c:tx>
            <c:strRef>
              <c:f>'WCPFC-unadjusted'!$A$12</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'WCPFC-unadjusted'!$B$12:$F$12</c:f>
              <c:numCache/>
            </c:numRef>
          </c:val>
        </c:ser>
        <c:ser>
          <c:idx val="2"/>
          <c:order val="1"/>
          <c:tx>
            <c:strRef>
              <c:f>'WCPFC-unadjusted'!$A$13</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'WCPFC-unadjusted'!$B$13:$F$13</c:f>
              <c:numCache/>
            </c:numRef>
          </c:val>
        </c:ser>
        <c:ser>
          <c:idx val="3"/>
          <c:order val="2"/>
          <c:tx>
            <c:strRef>
              <c:f>'WCPFC-unadjusted'!$A$14</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'WCPFC-unadjusted'!$B$11:$F$11</c:f>
              <c:numCache/>
            </c:numRef>
          </c:cat>
          <c:val>
            <c:numRef>
              <c:f>'WCPFC-unadjusted'!$B$14:$F$14</c:f>
              <c:numCache/>
            </c:numRef>
          </c:val>
        </c:ser>
        <c:overlap val="100"/>
        <c:axId val="25407676"/>
        <c:axId val="27342493"/>
      </c:barChart>
      <c:catAx>
        <c:axId val="2540767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27342493"/>
        <c:crosses val="autoZero"/>
        <c:auto val="1"/>
        <c:lblOffset val="100"/>
        <c:tickLblSkip val="1"/>
        <c:noMultiLvlLbl val="0"/>
      </c:catAx>
      <c:valAx>
        <c:axId val="27342493"/>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1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5407676"/>
        <c:crossesAt val="1"/>
        <c:crossBetween val="between"/>
        <c:dispUnits/>
      </c:valAx>
      <c:spPr>
        <a:noFill/>
        <a:ln w="12700">
          <a:solidFill>
            <a:srgbClr val="000000"/>
          </a:solidFill>
        </a:ln>
      </c:spPr>
    </c:plotArea>
    <c:legend>
      <c:legendPos val="b"/>
      <c:layout>
        <c:manualLayout>
          <c:xMode val="edge"/>
          <c:yMode val="edge"/>
          <c:x val="0.25325"/>
          <c:y val="0.9185"/>
          <c:w val="0.49175"/>
          <c:h val="0.06275"/>
        </c:manualLayout>
      </c:layout>
      <c:overlay val="0"/>
      <c:spPr>
        <a:noFill/>
        <a:ln w="12700">
          <a:solidFill>
            <a:srgbClr val="000000"/>
          </a:solidFill>
        </a:ln>
      </c:spPr>
      <c:txPr>
        <a:bodyPr vert="horz" rot="0"/>
        <a:lstStyle/>
        <a:p>
          <a:pPr>
            <a:defRPr lang="en-US" cap="none" sz="82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11</xdr:col>
      <xdr:colOff>171450</xdr:colOff>
      <xdr:row>17</xdr:row>
      <xdr:rowOff>0</xdr:rowOff>
    </xdr:to>
    <xdr:pic>
      <xdr:nvPicPr>
        <xdr:cNvPr id="1" name="Picture 2"/>
        <xdr:cNvPicPr preferRelativeResize="1">
          <a:picLocks noChangeAspect="1"/>
        </xdr:cNvPicPr>
      </xdr:nvPicPr>
      <xdr:blipFill>
        <a:blip r:embed="rId1"/>
        <a:stretch>
          <a:fillRect/>
        </a:stretch>
      </xdr:blipFill>
      <xdr:spPr>
        <a:xfrm>
          <a:off x="9525" y="9525"/>
          <a:ext cx="6867525" cy="3228975"/>
        </a:xfrm>
        <a:prstGeom prst="rect">
          <a:avLst/>
        </a:prstGeom>
        <a:noFill/>
        <a:ln w="9525" cmpd="sng">
          <a:noFill/>
        </a:ln>
      </xdr:spPr>
    </xdr:pic>
    <xdr:clientData/>
  </xdr:twoCellAnchor>
  <xdr:twoCellAnchor editAs="oneCell">
    <xdr:from>
      <xdr:col>14</xdr:col>
      <xdr:colOff>352425</xdr:colOff>
      <xdr:row>0</xdr:row>
      <xdr:rowOff>9525</xdr:rowOff>
    </xdr:from>
    <xdr:to>
      <xdr:col>25</xdr:col>
      <xdr:colOff>161925</xdr:colOff>
      <xdr:row>14</xdr:row>
      <xdr:rowOff>0</xdr:rowOff>
    </xdr:to>
    <xdr:pic>
      <xdr:nvPicPr>
        <xdr:cNvPr id="2" name="Picture 4"/>
        <xdr:cNvPicPr preferRelativeResize="1">
          <a:picLocks noChangeAspect="1"/>
        </xdr:cNvPicPr>
      </xdr:nvPicPr>
      <xdr:blipFill>
        <a:blip r:embed="rId2"/>
        <a:stretch>
          <a:fillRect/>
        </a:stretch>
      </xdr:blipFill>
      <xdr:spPr>
        <a:xfrm>
          <a:off x="8886825" y="9525"/>
          <a:ext cx="6515100" cy="2657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19050</xdr:rowOff>
    </xdr:from>
    <xdr:to>
      <xdr:col>10</xdr:col>
      <xdr:colOff>314325</xdr:colOff>
      <xdr:row>36</xdr:row>
      <xdr:rowOff>123825</xdr:rowOff>
    </xdr:to>
    <xdr:pic>
      <xdr:nvPicPr>
        <xdr:cNvPr id="1" name="Picture 2"/>
        <xdr:cNvPicPr preferRelativeResize="1">
          <a:picLocks noChangeAspect="1"/>
        </xdr:cNvPicPr>
      </xdr:nvPicPr>
      <xdr:blipFill>
        <a:blip r:embed="rId1"/>
        <a:stretch>
          <a:fillRect/>
        </a:stretch>
      </xdr:blipFill>
      <xdr:spPr>
        <a:xfrm>
          <a:off x="9525" y="638175"/>
          <a:ext cx="6400800" cy="639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20"/>
  <sheetViews>
    <sheetView showGridLines="0" tabSelected="1" zoomScalePageLayoutView="0" workbookViewId="0" topLeftCell="A1">
      <selection activeCell="E10" sqref="E10"/>
    </sheetView>
  </sheetViews>
  <sheetFormatPr defaultColWidth="9.140625" defaultRowHeight="15"/>
  <cols>
    <col min="1" max="1" width="20.28125" style="11" customWidth="1"/>
    <col min="2" max="2" width="101.140625" style="11" customWidth="1"/>
    <col min="3" max="3" width="26.57421875" style="11" customWidth="1"/>
    <col min="4" max="4" width="9.140625" style="11" customWidth="1"/>
    <col min="5" max="5" width="17.57421875" style="11" customWidth="1"/>
    <col min="6" max="16384" width="9.140625" style="11" customWidth="1"/>
  </cols>
  <sheetData>
    <row r="1" spans="1:5" ht="18.75">
      <c r="A1" s="36" t="s">
        <v>0</v>
      </c>
      <c r="B1" s="53" t="s">
        <v>72</v>
      </c>
      <c r="C1" s="54"/>
      <c r="E1" s="45" t="s">
        <v>1</v>
      </c>
    </row>
    <row r="2" spans="1:5" ht="19.5" thickBot="1">
      <c r="A2" s="37" t="s">
        <v>2</v>
      </c>
      <c r="B2" s="55" t="s">
        <v>3</v>
      </c>
      <c r="C2" s="56"/>
      <c r="E2" s="59">
        <v>44097.67118055555</v>
      </c>
    </row>
    <row r="3" spans="1:3" ht="12" customHeight="1" thickBot="1">
      <c r="A3" s="17"/>
      <c r="B3" s="18"/>
      <c r="C3" s="17"/>
    </row>
    <row r="4" spans="1:3" ht="12">
      <c r="A4" s="33" t="s">
        <v>4</v>
      </c>
      <c r="B4" s="47" t="s">
        <v>5</v>
      </c>
      <c r="C4" s="48"/>
    </row>
    <row r="5" spans="1:3" ht="15" customHeight="1">
      <c r="A5" s="19" t="s">
        <v>6</v>
      </c>
      <c r="B5" s="49" t="s">
        <v>7</v>
      </c>
      <c r="C5" s="50"/>
    </row>
    <row r="6" spans="1:3" ht="13.5" customHeight="1" thickBot="1">
      <c r="A6" s="20" t="s">
        <v>8</v>
      </c>
      <c r="B6" s="51" t="s">
        <v>9</v>
      </c>
      <c r="C6" s="52"/>
    </row>
    <row r="7" spans="1:3" ht="12">
      <c r="A7" s="21"/>
      <c r="B7" s="22"/>
      <c r="C7" s="17"/>
    </row>
    <row r="8" spans="1:3" ht="12.75" thickBot="1">
      <c r="A8" s="34" t="s">
        <v>10</v>
      </c>
      <c r="B8" s="35" t="s">
        <v>11</v>
      </c>
      <c r="C8" s="23" t="s">
        <v>12</v>
      </c>
    </row>
    <row r="9" spans="1:3" ht="48">
      <c r="A9" s="13" t="s">
        <v>13</v>
      </c>
      <c r="B9" s="24" t="s">
        <v>14</v>
      </c>
      <c r="C9" s="25" t="s">
        <v>15</v>
      </c>
    </row>
    <row r="10" spans="1:3" ht="48">
      <c r="A10" s="14" t="s">
        <v>16</v>
      </c>
      <c r="B10" s="26" t="s">
        <v>17</v>
      </c>
      <c r="C10" s="27" t="s">
        <v>18</v>
      </c>
    </row>
    <row r="11" spans="1:3" ht="36">
      <c r="A11" s="14" t="s">
        <v>19</v>
      </c>
      <c r="B11" s="26" t="s">
        <v>20</v>
      </c>
      <c r="C11" s="27" t="s">
        <v>18</v>
      </c>
    </row>
    <row r="12" spans="1:3" ht="24">
      <c r="A12" s="14" t="s">
        <v>21</v>
      </c>
      <c r="B12" s="26" t="s">
        <v>22</v>
      </c>
      <c r="C12" s="27" t="s">
        <v>23</v>
      </c>
    </row>
    <row r="13" spans="1:3" ht="36">
      <c r="A13" s="14" t="s">
        <v>24</v>
      </c>
      <c r="B13" s="26" t="s">
        <v>25</v>
      </c>
      <c r="C13" s="27" t="s">
        <v>26</v>
      </c>
    </row>
    <row r="14" spans="1:3" ht="24" customHeight="1">
      <c r="A14" s="14" t="s">
        <v>27</v>
      </c>
      <c r="B14" s="26" t="s">
        <v>28</v>
      </c>
      <c r="C14" s="27" t="s">
        <v>29</v>
      </c>
    </row>
    <row r="15" spans="1:3" ht="24" customHeight="1">
      <c r="A15" s="14" t="s">
        <v>30</v>
      </c>
      <c r="B15" s="26" t="s">
        <v>31</v>
      </c>
      <c r="C15" s="27" t="s">
        <v>29</v>
      </c>
    </row>
    <row r="16" spans="1:3" ht="12.75" thickBot="1">
      <c r="A16" s="17"/>
      <c r="B16" s="17"/>
      <c r="C16" s="17"/>
    </row>
    <row r="17" spans="1:3" ht="12">
      <c r="A17" s="28" t="s">
        <v>32</v>
      </c>
      <c r="B17" s="29" t="s">
        <v>33</v>
      </c>
      <c r="C17" s="30" t="s">
        <v>34</v>
      </c>
    </row>
    <row r="18" spans="1:3" s="46" customFormat="1" ht="16.5" thickBot="1">
      <c r="A18" s="41" t="s">
        <v>35</v>
      </c>
      <c r="B18" s="42" t="s">
        <v>36</v>
      </c>
      <c r="C18" s="43">
        <v>44007</v>
      </c>
    </row>
    <row r="19" spans="1:3" ht="16.5" thickBot="1">
      <c r="A19" s="41" t="s">
        <v>37</v>
      </c>
      <c r="B19" s="42" t="s">
        <v>38</v>
      </c>
      <c r="C19" s="43">
        <v>43965</v>
      </c>
    </row>
    <row r="20" spans="1:3" ht="12.75" thickBot="1">
      <c r="A20" s="44">
        <v>0</v>
      </c>
      <c r="B20" s="31" t="s">
        <v>39</v>
      </c>
      <c r="C20" s="32">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1" location="'WCPFC-unadjusted'!A1" display="WCPFC-unadjusted"/>
    <hyperlink ref="A12" location="'History-Graphs'!A1" display="History-Graphs"/>
    <hyperlink ref="A13" location="Map!A1" display="Map"/>
    <hyperlink ref="A15" location="WCPFC_Discards!A1" display="WCPFC_Discards"/>
    <hyperlink ref="A14" location="WCPFC_Retained!A1" display="WCPFC_Retained"/>
    <hyperlink ref="A10" location="WCPFC!A1" display="WCPFC"/>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40</v>
      </c>
      <c r="B1" s="57">
        <v>2015</v>
      </c>
      <c r="C1" s="57"/>
      <c r="D1" s="57">
        <v>2016</v>
      </c>
      <c r="E1" s="57"/>
      <c r="F1" s="57">
        <v>2017</v>
      </c>
      <c r="G1" s="57"/>
      <c r="H1" s="57">
        <v>2018</v>
      </c>
      <c r="I1" s="57"/>
      <c r="J1" s="57">
        <v>2019</v>
      </c>
      <c r="K1" s="57"/>
    </row>
    <row r="2" spans="1:11" ht="15">
      <c r="A2" s="58"/>
      <c r="B2" s="15" t="s">
        <v>41</v>
      </c>
      <c r="C2" s="15" t="s">
        <v>42</v>
      </c>
      <c r="D2" s="15" t="s">
        <v>41</v>
      </c>
      <c r="E2" s="15" t="s">
        <v>42</v>
      </c>
      <c r="F2" s="15" t="s">
        <v>41</v>
      </c>
      <c r="G2" s="15" t="s">
        <v>42</v>
      </c>
      <c r="H2" s="15" t="s">
        <v>41</v>
      </c>
      <c r="I2" s="15" t="s">
        <v>42</v>
      </c>
      <c r="J2" s="15" t="s">
        <v>41</v>
      </c>
      <c r="K2" s="15" t="s">
        <v>42</v>
      </c>
    </row>
    <row r="3" spans="1:11" ht="15">
      <c r="A3" s="7" t="s">
        <v>43</v>
      </c>
      <c r="B3" s="3">
        <v>0</v>
      </c>
      <c r="C3" s="4">
        <v>0</v>
      </c>
      <c r="D3" s="3">
        <v>0</v>
      </c>
      <c r="E3" s="4">
        <v>0</v>
      </c>
      <c r="F3" s="3">
        <v>0</v>
      </c>
      <c r="G3" s="4">
        <v>0</v>
      </c>
      <c r="H3" s="3">
        <v>0</v>
      </c>
      <c r="I3" s="4">
        <v>0</v>
      </c>
      <c r="J3" s="3">
        <v>0</v>
      </c>
      <c r="K3" s="4">
        <v>0</v>
      </c>
    </row>
    <row r="4" spans="1:11" ht="15">
      <c r="A4" s="7" t="s">
        <v>44</v>
      </c>
      <c r="B4" s="3">
        <v>0</v>
      </c>
      <c r="C4" s="4">
        <v>0</v>
      </c>
      <c r="D4" s="3">
        <v>0</v>
      </c>
      <c r="E4" s="4">
        <v>0</v>
      </c>
      <c r="F4" s="3">
        <v>0</v>
      </c>
      <c r="G4" s="4">
        <v>0</v>
      </c>
      <c r="H4" s="3">
        <v>0</v>
      </c>
      <c r="I4" s="4">
        <v>0</v>
      </c>
      <c r="J4" s="3">
        <v>0</v>
      </c>
      <c r="K4" s="4">
        <v>0</v>
      </c>
    </row>
    <row r="5" spans="1:11" ht="15">
      <c r="A5" s="7" t="s">
        <v>45</v>
      </c>
      <c r="B5" s="3">
        <v>7</v>
      </c>
      <c r="C5" s="4">
        <v>0.5833333333333334</v>
      </c>
      <c r="D5" s="3">
        <v>7</v>
      </c>
      <c r="E5" s="4">
        <v>0.7</v>
      </c>
      <c r="F5" s="3">
        <v>7</v>
      </c>
      <c r="G5" s="4">
        <v>0.7</v>
      </c>
      <c r="H5" s="3">
        <v>7</v>
      </c>
      <c r="I5" s="4">
        <v>0.5384615384615384</v>
      </c>
      <c r="J5" s="3">
        <v>7</v>
      </c>
      <c r="K5" s="4">
        <v>0.6363636363636364</v>
      </c>
    </row>
    <row r="6" spans="1:11" ht="15">
      <c r="A6" s="7" t="s">
        <v>46</v>
      </c>
      <c r="B6" s="3">
        <v>5</v>
      </c>
      <c r="C6" s="4">
        <v>0.4166666666666667</v>
      </c>
      <c r="D6" s="3">
        <v>3</v>
      </c>
      <c r="E6" s="4">
        <v>0.3</v>
      </c>
      <c r="F6" s="3">
        <v>3</v>
      </c>
      <c r="G6" s="4">
        <v>0.3</v>
      </c>
      <c r="H6" s="3">
        <v>6</v>
      </c>
      <c r="I6" s="4">
        <v>0.46153846153846156</v>
      </c>
      <c r="J6" s="3">
        <v>4</v>
      </c>
      <c r="K6" s="4">
        <v>0.36363636363636365</v>
      </c>
    </row>
    <row r="7" spans="1:11" ht="15">
      <c r="A7" s="16" t="s">
        <v>47</v>
      </c>
      <c r="B7" s="6">
        <v>12</v>
      </c>
      <c r="C7" s="5">
        <v>1</v>
      </c>
      <c r="D7" s="6">
        <v>10</v>
      </c>
      <c r="E7" s="5">
        <v>1</v>
      </c>
      <c r="F7" s="6">
        <v>10</v>
      </c>
      <c r="G7" s="5">
        <v>1</v>
      </c>
      <c r="H7" s="6">
        <v>13</v>
      </c>
      <c r="I7" s="5">
        <v>1</v>
      </c>
      <c r="J7" s="6">
        <v>11</v>
      </c>
      <c r="K7" s="5">
        <v>1</v>
      </c>
    </row>
    <row r="8" spans="1:11" ht="15">
      <c r="A8" s="39" t="s">
        <v>48</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15" t="s">
        <v>50</v>
      </c>
      <c r="C2" s="15" t="s">
        <v>42</v>
      </c>
      <c r="D2" s="15" t="s">
        <v>50</v>
      </c>
      <c r="E2" s="15" t="s">
        <v>42</v>
      </c>
      <c r="F2" s="15" t="s">
        <v>50</v>
      </c>
      <c r="G2" s="15" t="s">
        <v>42</v>
      </c>
      <c r="H2" s="15" t="s">
        <v>50</v>
      </c>
      <c r="I2" s="15" t="s">
        <v>42</v>
      </c>
      <c r="J2" s="15" t="s">
        <v>50</v>
      </c>
      <c r="K2" s="15" t="s">
        <v>42</v>
      </c>
    </row>
    <row r="3" spans="1:11" ht="15">
      <c r="A3" s="2" t="s">
        <v>51</v>
      </c>
      <c r="B3" s="3">
        <v>0</v>
      </c>
      <c r="C3" s="4">
        <v>0</v>
      </c>
      <c r="D3" s="3">
        <v>0</v>
      </c>
      <c r="E3" s="4">
        <v>0</v>
      </c>
      <c r="F3" s="3">
        <v>0</v>
      </c>
      <c r="G3" s="4">
        <v>0</v>
      </c>
      <c r="H3" s="3">
        <v>0</v>
      </c>
      <c r="I3" s="4">
        <v>0</v>
      </c>
      <c r="J3" s="3">
        <v>46</v>
      </c>
      <c r="K3" s="4">
        <v>0.00048025223682699434</v>
      </c>
    </row>
    <row r="4" spans="1:11" ht="15">
      <c r="A4" s="2" t="s">
        <v>52</v>
      </c>
      <c r="B4" s="3">
        <v>1958</v>
      </c>
      <c r="C4" s="4">
        <v>0.022527238629957317</v>
      </c>
      <c r="D4" s="3">
        <v>1944</v>
      </c>
      <c r="E4" s="4">
        <v>0.031877213695395513</v>
      </c>
      <c r="F4" s="3">
        <v>4223</v>
      </c>
      <c r="G4" s="4">
        <v>0.06493726165580022</v>
      </c>
      <c r="H4" s="3">
        <v>3011</v>
      </c>
      <c r="I4" s="4">
        <v>0.040959856348029546</v>
      </c>
      <c r="J4" s="3">
        <v>2031</v>
      </c>
      <c r="K4" s="4">
        <v>0.0212041802825136</v>
      </c>
    </row>
    <row r="5" spans="1:11" ht="15">
      <c r="A5" s="2" t="s">
        <v>53</v>
      </c>
      <c r="B5" s="3">
        <v>0</v>
      </c>
      <c r="C5" s="4">
        <v>0</v>
      </c>
      <c r="D5" s="3">
        <v>0</v>
      </c>
      <c r="E5" s="4">
        <v>0</v>
      </c>
      <c r="F5" s="3">
        <v>0</v>
      </c>
      <c r="G5" s="4">
        <v>0</v>
      </c>
      <c r="H5" s="3">
        <v>0</v>
      </c>
      <c r="I5" s="4">
        <v>0</v>
      </c>
      <c r="J5" s="3">
        <v>0</v>
      </c>
      <c r="K5" s="4">
        <v>0</v>
      </c>
    </row>
    <row r="6" spans="1:11" ht="15">
      <c r="A6" s="2" t="s">
        <v>54</v>
      </c>
      <c r="B6" s="3">
        <v>77796</v>
      </c>
      <c r="C6" s="4">
        <v>0.8950608051359343</v>
      </c>
      <c r="D6" s="3">
        <v>50180</v>
      </c>
      <c r="E6" s="4">
        <v>0.822838777384232</v>
      </c>
      <c r="F6" s="3">
        <v>49262</v>
      </c>
      <c r="G6" s="4">
        <v>0.7575039980317382</v>
      </c>
      <c r="H6" s="3">
        <v>60838</v>
      </c>
      <c r="I6" s="4">
        <v>0.8276040320496252</v>
      </c>
      <c r="J6" s="3">
        <v>77644</v>
      </c>
      <c r="K6" s="4">
        <v>0.8106240146998945</v>
      </c>
    </row>
    <row r="7" spans="1:11" ht="15">
      <c r="A7" s="2" t="s">
        <v>55</v>
      </c>
      <c r="B7" s="3">
        <v>7115</v>
      </c>
      <c r="C7" s="4">
        <v>0.08185970523602977</v>
      </c>
      <c r="D7" s="3">
        <v>8782</v>
      </c>
      <c r="E7" s="4">
        <v>0.14400498491407582</v>
      </c>
      <c r="F7" s="3">
        <v>11300</v>
      </c>
      <c r="G7" s="4">
        <v>0.17376061016115144</v>
      </c>
      <c r="H7" s="3">
        <v>9558</v>
      </c>
      <c r="I7" s="4">
        <v>0.1300213573478799</v>
      </c>
      <c r="J7" s="3">
        <v>15875</v>
      </c>
      <c r="K7" s="4">
        <v>0.16573922303540295</v>
      </c>
    </row>
    <row r="8" spans="1:11" ht="15">
      <c r="A8" s="2" t="s">
        <v>56</v>
      </c>
      <c r="B8" s="3">
        <v>12</v>
      </c>
      <c r="C8" s="4">
        <v>0.00013806274951965667</v>
      </c>
      <c r="D8" s="3">
        <v>12</v>
      </c>
      <c r="E8" s="4">
        <v>0.0001967729240456513</v>
      </c>
      <c r="F8" s="3">
        <v>11</v>
      </c>
      <c r="G8" s="4">
        <v>0.00016914749661705008</v>
      </c>
      <c r="H8" s="3">
        <v>2</v>
      </c>
      <c r="I8" s="4">
        <v>2.72068125858715E-05</v>
      </c>
      <c r="J8" s="3">
        <v>2</v>
      </c>
      <c r="K8" s="4">
        <v>2.0880532035956276E-05</v>
      </c>
    </row>
    <row r="9" spans="1:11" ht="15">
      <c r="A9" s="2" t="s">
        <v>57</v>
      </c>
      <c r="B9" s="3">
        <v>36</v>
      </c>
      <c r="C9" s="4">
        <v>0.0004141882485589701</v>
      </c>
      <c r="D9" s="3">
        <v>12</v>
      </c>
      <c r="E9" s="4">
        <v>0.0001967729240456513</v>
      </c>
      <c r="F9" s="3">
        <v>21</v>
      </c>
      <c r="G9" s="4">
        <v>0.0003229179480870956</v>
      </c>
      <c r="H9" s="3">
        <v>12</v>
      </c>
      <c r="I9" s="4">
        <v>0.00016324087551522902</v>
      </c>
      <c r="J9" s="3">
        <v>9</v>
      </c>
      <c r="K9" s="4">
        <v>9.396239416180325E-05</v>
      </c>
    </row>
    <row r="10" spans="1:11" ht="15">
      <c r="A10" s="2" t="s">
        <v>58</v>
      </c>
      <c r="B10" s="3">
        <v>0</v>
      </c>
      <c r="C10" s="4">
        <v>0</v>
      </c>
      <c r="D10" s="3">
        <v>2</v>
      </c>
      <c r="E10" s="4">
        <v>3.279548734094189E-05</v>
      </c>
      <c r="F10" s="3">
        <v>2</v>
      </c>
      <c r="G10" s="4">
        <v>3.0754090294009104E-05</v>
      </c>
      <c r="H10" s="3">
        <v>3</v>
      </c>
      <c r="I10" s="4">
        <v>4.0810218878807254E-05</v>
      </c>
      <c r="J10" s="3">
        <v>0</v>
      </c>
      <c r="K10" s="4">
        <v>0</v>
      </c>
    </row>
    <row r="11" spans="1:11" ht="15">
      <c r="A11" s="2" t="s">
        <v>59</v>
      </c>
      <c r="B11" s="3">
        <v>0</v>
      </c>
      <c r="C11" s="4">
        <v>0</v>
      </c>
      <c r="D11" s="3">
        <v>1</v>
      </c>
      <c r="E11" s="4">
        <v>1.6397743670470943E-05</v>
      </c>
      <c r="F11" s="3">
        <v>0</v>
      </c>
      <c r="G11" s="4">
        <v>0</v>
      </c>
      <c r="H11" s="3">
        <v>1</v>
      </c>
      <c r="I11" s="4">
        <v>1.360340629293575E-05</v>
      </c>
      <c r="J11" s="3">
        <v>16</v>
      </c>
      <c r="K11" s="4">
        <v>0.0001670442562876502</v>
      </c>
    </row>
    <row r="12" spans="1:11" ht="15">
      <c r="A12" s="2" t="s">
        <v>60</v>
      </c>
      <c r="B12" s="3">
        <v>0</v>
      </c>
      <c r="C12" s="4">
        <v>0</v>
      </c>
      <c r="D12" s="3">
        <v>0</v>
      </c>
      <c r="E12" s="4">
        <v>0</v>
      </c>
      <c r="F12" s="3">
        <v>0</v>
      </c>
      <c r="G12" s="4">
        <v>0</v>
      </c>
      <c r="H12" s="3">
        <v>0</v>
      </c>
      <c r="I12" s="4">
        <v>0</v>
      </c>
      <c r="J12" s="3">
        <v>94</v>
      </c>
      <c r="K12" s="4">
        <v>0.000981385005689945</v>
      </c>
    </row>
    <row r="13" spans="1:11" ht="15">
      <c r="A13" s="2" t="s">
        <v>61</v>
      </c>
      <c r="B13" s="3">
        <v>0</v>
      </c>
      <c r="C13" s="4">
        <v>0</v>
      </c>
      <c r="D13" s="3">
        <v>29</v>
      </c>
      <c r="E13" s="4">
        <v>0.00047553456644365734</v>
      </c>
      <c r="F13" s="3">
        <v>190</v>
      </c>
      <c r="G13" s="4">
        <v>0.002921638577930865</v>
      </c>
      <c r="H13" s="3">
        <v>85</v>
      </c>
      <c r="I13" s="4">
        <v>0.0011562895348995387</v>
      </c>
      <c r="J13" s="3">
        <v>20</v>
      </c>
      <c r="K13" s="4">
        <v>0.00020880532035956277</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2</v>
      </c>
      <c r="K15" s="4">
        <v>2.0880532035956276E-05</v>
      </c>
    </row>
    <row r="16" spans="1:11" ht="15">
      <c r="A16" s="2" t="s">
        <v>64</v>
      </c>
      <c r="B16" s="3">
        <v>0</v>
      </c>
      <c r="C16" s="4">
        <v>0</v>
      </c>
      <c r="D16" s="3">
        <v>0</v>
      </c>
      <c r="E16" s="4">
        <v>0</v>
      </c>
      <c r="F16" s="3">
        <v>1</v>
      </c>
      <c r="G16" s="4">
        <v>1.5377045147004552E-05</v>
      </c>
      <c r="H16" s="3">
        <v>1</v>
      </c>
      <c r="I16" s="4">
        <v>1.360340629293575E-05</v>
      </c>
      <c r="J16" s="3">
        <v>44</v>
      </c>
      <c r="K16" s="4">
        <v>0.00045937170479103806</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22</v>
      </c>
      <c r="E18" s="4">
        <v>0.00036075036075036075</v>
      </c>
      <c r="F18" s="3">
        <v>22</v>
      </c>
      <c r="G18" s="4">
        <v>0.00033829499323410016</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86917</v>
      </c>
      <c r="C20" s="5"/>
      <c r="D20" s="6">
        <f>SUM(D2:D19)</f>
        <v>60984</v>
      </c>
      <c r="E20" s="5"/>
      <c r="F20" s="6">
        <f>SUM(F2:F19)</f>
        <v>65032</v>
      </c>
      <c r="G20" s="5"/>
      <c r="H20" s="6">
        <f>SUM(H2:H19)</f>
        <v>73511</v>
      </c>
      <c r="I20" s="5"/>
      <c r="J20" s="6">
        <f>SUM(J2:J19)</f>
        <v>95783</v>
      </c>
      <c r="K20" s="5"/>
    </row>
    <row r="22" spans="1:10" ht="15">
      <c r="A22" s="9" t="s">
        <v>68</v>
      </c>
      <c r="B22" s="10">
        <f>SUM(B8:B11)</f>
        <v>48</v>
      </c>
      <c r="C22" s="9"/>
      <c r="D22" s="10">
        <f>SUM(D8:D11)</f>
        <v>27</v>
      </c>
      <c r="E22" s="9"/>
      <c r="F22" s="10">
        <f>SUM(F8:F11)</f>
        <v>34</v>
      </c>
      <c r="G22" s="9"/>
      <c r="H22" s="10">
        <f>SUM(H8:H11)</f>
        <v>18</v>
      </c>
      <c r="I22" s="9"/>
      <c r="J22" s="10">
        <f>SUM(J8:J11)</f>
        <v>27</v>
      </c>
    </row>
    <row r="23" spans="1:10" ht="15">
      <c r="A23" s="9" t="s">
        <v>69</v>
      </c>
      <c r="B23" s="10">
        <f>SUM(B12:B19)</f>
        <v>0</v>
      </c>
      <c r="C23" s="9"/>
      <c r="D23" s="10">
        <f>SUM(D12:D19)</f>
        <v>51</v>
      </c>
      <c r="E23" s="9"/>
      <c r="F23" s="10">
        <f>SUM(F12:F19)</f>
        <v>213</v>
      </c>
      <c r="G23" s="9"/>
      <c r="H23" s="10">
        <f>SUM(H12:H19)</f>
        <v>86</v>
      </c>
      <c r="I23" s="9"/>
      <c r="J23" s="10">
        <f>SUM(J12:J19)</f>
        <v>160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0</v>
      </c>
      <c r="D29" s="9">
        <f>F3</f>
        <v>0</v>
      </c>
      <c r="E29" s="9">
        <f>H3</f>
        <v>0</v>
      </c>
      <c r="F29" s="9">
        <f>J3</f>
        <v>46</v>
      </c>
    </row>
    <row r="30" spans="1:6" ht="15">
      <c r="A30" s="9" t="str">
        <f t="shared" si="0"/>
        <v>BIGEYE TUNA</v>
      </c>
      <c r="B30" s="9">
        <f t="shared" si="0"/>
        <v>1958</v>
      </c>
      <c r="C30" s="9">
        <f>D4</f>
        <v>1944</v>
      </c>
      <c r="D30" s="9">
        <f>F4</f>
        <v>4223</v>
      </c>
      <c r="E30" s="9">
        <f>H4</f>
        <v>3011</v>
      </c>
      <c r="F30" s="9">
        <f>J4</f>
        <v>2031</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77796</v>
      </c>
      <c r="C32" s="9">
        <f>D6</f>
        <v>50180</v>
      </c>
      <c r="D32" s="9">
        <f>F6</f>
        <v>49262</v>
      </c>
      <c r="E32" s="9">
        <f>H6</f>
        <v>60838</v>
      </c>
      <c r="F32" s="9">
        <f>J6</f>
        <v>77644</v>
      </c>
    </row>
    <row r="33" spans="1:6" ht="15">
      <c r="A33" s="9" t="str">
        <f t="shared" si="0"/>
        <v>YELLOWFIN TUNA</v>
      </c>
      <c r="B33" s="9">
        <f t="shared" si="0"/>
        <v>7115</v>
      </c>
      <c r="C33" s="9">
        <f>D7</f>
        <v>8782</v>
      </c>
      <c r="D33" s="9">
        <f>F7</f>
        <v>11300</v>
      </c>
      <c r="E33" s="9">
        <f>H7</f>
        <v>9558</v>
      </c>
      <c r="F33" s="9">
        <f>J7</f>
        <v>15875</v>
      </c>
    </row>
    <row r="34" spans="1:6" ht="15">
      <c r="A34" s="9" t="str">
        <f>A22</f>
        <v>Billfish</v>
      </c>
      <c r="B34" s="10">
        <f>B22</f>
        <v>48</v>
      </c>
      <c r="C34" s="10">
        <f>D22</f>
        <v>27</v>
      </c>
      <c r="D34" s="10">
        <f>F22</f>
        <v>34</v>
      </c>
      <c r="E34" s="10">
        <f>H22</f>
        <v>18</v>
      </c>
      <c r="F34" s="10">
        <f>J22</f>
        <v>27</v>
      </c>
    </row>
    <row r="35" spans="1:6" ht="15">
      <c r="A35" s="9" t="str">
        <f>A23</f>
        <v>Shark</v>
      </c>
      <c r="B35" s="10">
        <f>B23</f>
        <v>0</v>
      </c>
      <c r="C35" s="10">
        <f>D23</f>
        <v>51</v>
      </c>
      <c r="D35" s="10">
        <f>F23</f>
        <v>213</v>
      </c>
      <c r="E35" s="10">
        <f>H23</f>
        <v>86</v>
      </c>
      <c r="F35" s="10">
        <f>J23</f>
        <v>160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8" t="s">
        <v>49</v>
      </c>
      <c r="B1" s="57">
        <v>2015</v>
      </c>
      <c r="C1" s="57"/>
      <c r="D1" s="57">
        <v>2016</v>
      </c>
      <c r="E1" s="57"/>
      <c r="F1" s="57">
        <v>2017</v>
      </c>
      <c r="G1" s="57"/>
      <c r="H1" s="57">
        <v>2018</v>
      </c>
      <c r="I1" s="57"/>
      <c r="J1" s="57">
        <v>2019</v>
      </c>
      <c r="K1" s="57"/>
    </row>
    <row r="2" spans="1:11" ht="15" customHeight="1">
      <c r="A2" s="58"/>
      <c r="B2" s="38" t="s">
        <v>50</v>
      </c>
      <c r="C2" s="38" t="s">
        <v>42</v>
      </c>
      <c r="D2" s="38" t="s">
        <v>50</v>
      </c>
      <c r="E2" s="38" t="s">
        <v>42</v>
      </c>
      <c r="F2" s="38" t="s">
        <v>50</v>
      </c>
      <c r="G2" s="38" t="s">
        <v>42</v>
      </c>
      <c r="H2" s="38" t="s">
        <v>50</v>
      </c>
      <c r="I2" s="38" t="s">
        <v>42</v>
      </c>
      <c r="J2" s="38" t="s">
        <v>50</v>
      </c>
      <c r="K2" s="38" t="s">
        <v>42</v>
      </c>
    </row>
    <row r="3" spans="1:11" ht="15">
      <c r="A3" s="2" t="s">
        <v>52</v>
      </c>
      <c r="B3" s="3">
        <v>1152</v>
      </c>
      <c r="C3" s="4">
        <v>0.013261347546305357</v>
      </c>
      <c r="D3" s="3">
        <v>1755</v>
      </c>
      <c r="E3" s="4">
        <v>0.028814895084228156</v>
      </c>
      <c r="F3" s="3">
        <v>5002</v>
      </c>
      <c r="G3" s="4">
        <v>0.07720923053175889</v>
      </c>
      <c r="H3" s="3">
        <v>2232</v>
      </c>
      <c r="I3" s="4">
        <v>0.030405819608484205</v>
      </c>
      <c r="J3" s="3">
        <v>619</v>
      </c>
      <c r="K3" s="4">
        <v>0.006478283621140764</v>
      </c>
    </row>
    <row r="4" spans="1:11" ht="15">
      <c r="A4" s="2" t="s">
        <v>54</v>
      </c>
      <c r="B4" s="3">
        <v>81763</v>
      </c>
      <c r="C4" s="4">
        <v>0.9412218397817403</v>
      </c>
      <c r="D4" s="3">
        <v>51303</v>
      </c>
      <c r="E4" s="4">
        <v>0.8423308048468131</v>
      </c>
      <c r="F4" s="3">
        <v>51131</v>
      </c>
      <c r="G4" s="4">
        <v>0.7892413367291812</v>
      </c>
      <c r="H4" s="3">
        <v>64420</v>
      </c>
      <c r="I4" s="4">
        <v>0.8775729835029357</v>
      </c>
      <c r="J4" s="3">
        <v>84263</v>
      </c>
      <c r="K4" s="4">
        <v>0.8818733647305076</v>
      </c>
    </row>
    <row r="5" spans="1:11" ht="15">
      <c r="A5" s="2" t="s">
        <v>55</v>
      </c>
      <c r="B5" s="3">
        <v>3954</v>
      </c>
      <c r="C5" s="4">
        <v>0.04551681267195432</v>
      </c>
      <c r="D5" s="3">
        <v>7848</v>
      </c>
      <c r="E5" s="4">
        <v>0.12885430006895873</v>
      </c>
      <c r="F5" s="3">
        <v>8652</v>
      </c>
      <c r="G5" s="4">
        <v>0.13354943273905998</v>
      </c>
      <c r="H5" s="3">
        <v>6755</v>
      </c>
      <c r="I5" s="4">
        <v>0.09202119688858011</v>
      </c>
      <c r="J5" s="3">
        <v>10668</v>
      </c>
      <c r="K5" s="4">
        <v>0.11164835164835164</v>
      </c>
    </row>
    <row r="6" spans="1:11" ht="15">
      <c r="A6" s="16" t="s">
        <v>47</v>
      </c>
      <c r="B6" s="6">
        <f>SUM(B2:B5)</f>
        <v>86869</v>
      </c>
      <c r="C6" s="5"/>
      <c r="D6" s="6">
        <f>SUM(D2:D5)</f>
        <v>60906</v>
      </c>
      <c r="E6" s="5"/>
      <c r="F6" s="6">
        <f>SUM(F2:F5)</f>
        <v>64785</v>
      </c>
      <c r="G6" s="5"/>
      <c r="H6" s="6">
        <f>SUM(H2:H5)</f>
        <v>73407</v>
      </c>
      <c r="I6" s="5"/>
      <c r="J6" s="6">
        <f>SUM(J2:J5)</f>
        <v>95550</v>
      </c>
      <c r="K6" s="5"/>
    </row>
    <row r="11" spans="1:6" ht="15">
      <c r="A11" s="1" t="str">
        <f>A1</f>
        <v>WCPFC Key Species</v>
      </c>
      <c r="B11" s="1">
        <f>B1</f>
        <v>2015</v>
      </c>
      <c r="C11" s="1">
        <f>D1</f>
        <v>2016</v>
      </c>
      <c r="D11" s="1">
        <f>F1</f>
        <v>2017</v>
      </c>
      <c r="E11" s="1">
        <f>H1</f>
        <v>2018</v>
      </c>
      <c r="F11" s="1">
        <f>J1</f>
        <v>2019</v>
      </c>
    </row>
    <row r="12" spans="1:6" ht="15">
      <c r="A12" s="9" t="str">
        <f aca="true" t="shared" si="0" ref="A12:B14">A3</f>
        <v>BIGEYE TUNA</v>
      </c>
      <c r="B12" s="10">
        <f t="shared" si="0"/>
        <v>1152</v>
      </c>
      <c r="C12" s="9">
        <f>D3</f>
        <v>1755</v>
      </c>
      <c r="D12" s="9">
        <f>F3</f>
        <v>5002</v>
      </c>
      <c r="E12" s="9">
        <f>H3</f>
        <v>2232</v>
      </c>
      <c r="F12" s="9">
        <f>J3</f>
        <v>619</v>
      </c>
    </row>
    <row r="13" spans="1:6" ht="15">
      <c r="A13" s="9" t="str">
        <f t="shared" si="0"/>
        <v>SKIPJACK TUNA</v>
      </c>
      <c r="B13" s="9">
        <f t="shared" si="0"/>
        <v>81763</v>
      </c>
      <c r="C13" s="9">
        <f>D4</f>
        <v>51303</v>
      </c>
      <c r="D13" s="9">
        <f>F4</f>
        <v>51131</v>
      </c>
      <c r="E13" s="9">
        <f>H4</f>
        <v>64420</v>
      </c>
      <c r="F13" s="9">
        <f>J4</f>
        <v>84263</v>
      </c>
    </row>
    <row r="14" spans="1:6" ht="15">
      <c r="A14" s="9" t="str">
        <f t="shared" si="0"/>
        <v>YELLOWFIN TUNA</v>
      </c>
      <c r="B14" s="9">
        <f t="shared" si="0"/>
        <v>3954</v>
      </c>
      <c r="C14" s="9">
        <f>D5</f>
        <v>7848</v>
      </c>
      <c r="D14" s="9">
        <f>F5</f>
        <v>8652</v>
      </c>
      <c r="E14" s="9">
        <f>H5</f>
        <v>6755</v>
      </c>
      <c r="F14" s="9">
        <f>J5</f>
        <v>10668</v>
      </c>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2" sqref="A2"/>
    </sheetView>
  </sheetViews>
  <sheetFormatPr defaultColWidth="9.140625" defaultRowHeight="15"/>
  <sheetData>
    <row r="2" ht="18.75">
      <c r="A2" s="12" t="s">
        <v>70</v>
      </c>
    </row>
    <row r="3" ht="15">
      <c r="A3" t="s">
        <v>71</v>
      </c>
    </row>
  </sheetData>
  <sheetProtection/>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40" t="s">
        <v>50</v>
      </c>
      <c r="C2" s="40" t="s">
        <v>42</v>
      </c>
      <c r="D2" s="40" t="s">
        <v>50</v>
      </c>
      <c r="E2" s="40" t="s">
        <v>42</v>
      </c>
      <c r="F2" s="40" t="s">
        <v>50</v>
      </c>
      <c r="G2" s="40" t="s">
        <v>42</v>
      </c>
      <c r="H2" s="40" t="s">
        <v>50</v>
      </c>
      <c r="I2" s="40" t="s">
        <v>42</v>
      </c>
      <c r="J2" s="40" t="s">
        <v>50</v>
      </c>
      <c r="K2" s="40" t="s">
        <v>42</v>
      </c>
    </row>
    <row r="3" spans="1:11" ht="15">
      <c r="A3" s="2" t="s">
        <v>51</v>
      </c>
      <c r="B3" s="3">
        <v>0</v>
      </c>
      <c r="C3" s="4">
        <v>0</v>
      </c>
      <c r="D3" s="3">
        <v>0</v>
      </c>
      <c r="E3" s="4">
        <v>0</v>
      </c>
      <c r="F3" s="3">
        <v>0</v>
      </c>
      <c r="G3" s="4">
        <v>0</v>
      </c>
      <c r="H3" s="3">
        <v>0</v>
      </c>
      <c r="I3" s="4">
        <v>0</v>
      </c>
      <c r="J3" s="3">
        <v>0</v>
      </c>
      <c r="K3" s="4">
        <v>0</v>
      </c>
    </row>
    <row r="4" spans="1:11" ht="15">
      <c r="A4" s="2" t="s">
        <v>52</v>
      </c>
      <c r="B4" s="3">
        <v>1958</v>
      </c>
      <c r="C4" s="4">
        <v>0.022527238629957317</v>
      </c>
      <c r="D4" s="3">
        <v>2313</v>
      </c>
      <c r="E4" s="4">
        <v>0.03823772524384196</v>
      </c>
      <c r="F4" s="3">
        <v>4971</v>
      </c>
      <c r="G4" s="4">
        <v>0.0770375191780185</v>
      </c>
      <c r="H4" s="3">
        <v>3039</v>
      </c>
      <c r="I4" s="4">
        <v>0.04180882676645389</v>
      </c>
      <c r="J4" s="3">
        <v>616</v>
      </c>
      <c r="K4" s="4">
        <v>0.006448168657294491</v>
      </c>
    </row>
    <row r="5" spans="1:11" ht="15">
      <c r="A5" s="2" t="s">
        <v>53</v>
      </c>
      <c r="B5" s="3">
        <v>0</v>
      </c>
      <c r="C5" s="4">
        <v>0</v>
      </c>
      <c r="D5" s="3">
        <v>0</v>
      </c>
      <c r="E5" s="4">
        <v>0</v>
      </c>
      <c r="F5" s="3">
        <v>0</v>
      </c>
      <c r="G5" s="4">
        <v>0</v>
      </c>
      <c r="H5" s="3">
        <v>0</v>
      </c>
      <c r="I5" s="4">
        <v>0</v>
      </c>
      <c r="J5" s="3">
        <v>0</v>
      </c>
      <c r="K5" s="4">
        <v>0</v>
      </c>
    </row>
    <row r="6" spans="1:11" ht="15">
      <c r="A6" s="2" t="s">
        <v>54</v>
      </c>
      <c r="B6" s="3">
        <v>77796</v>
      </c>
      <c r="C6" s="4">
        <v>0.8950608051359343</v>
      </c>
      <c r="D6" s="3">
        <v>49858</v>
      </c>
      <c r="E6" s="4">
        <v>0.8242354108117044</v>
      </c>
      <c r="F6" s="3">
        <v>50936</v>
      </c>
      <c r="G6" s="4">
        <v>0.789374990314132</v>
      </c>
      <c r="H6" s="3">
        <v>60212</v>
      </c>
      <c r="I6" s="4">
        <v>0.8283623156504513</v>
      </c>
      <c r="J6" s="3">
        <v>84253</v>
      </c>
      <c r="K6" s="4">
        <v>0.8819440809789493</v>
      </c>
    </row>
    <row r="7" spans="1:11" ht="15">
      <c r="A7" s="2" t="s">
        <v>55</v>
      </c>
      <c r="B7" s="3">
        <v>7115</v>
      </c>
      <c r="C7" s="4">
        <v>0.08185970523602977</v>
      </c>
      <c r="D7" s="3">
        <v>8309</v>
      </c>
      <c r="E7" s="4">
        <v>0.13736154736320053</v>
      </c>
      <c r="F7" s="3">
        <v>8612</v>
      </c>
      <c r="G7" s="4">
        <v>0.13346351139832938</v>
      </c>
      <c r="H7" s="3">
        <v>9429</v>
      </c>
      <c r="I7" s="4">
        <v>0.12971879815100154</v>
      </c>
      <c r="J7" s="3">
        <v>10654</v>
      </c>
      <c r="K7" s="4">
        <v>0.11152400791366153</v>
      </c>
    </row>
    <row r="8" spans="1:11" ht="15">
      <c r="A8" s="2" t="s">
        <v>56</v>
      </c>
      <c r="B8" s="3">
        <v>12</v>
      </c>
      <c r="C8" s="4">
        <v>0.00013806274951965667</v>
      </c>
      <c r="D8" s="3">
        <v>4</v>
      </c>
      <c r="E8" s="4">
        <v>6.612663250123987E-05</v>
      </c>
      <c r="F8" s="3">
        <v>1</v>
      </c>
      <c r="G8" s="4">
        <v>1.5497388690005733E-05</v>
      </c>
      <c r="H8" s="3">
        <v>1</v>
      </c>
      <c r="I8" s="4">
        <v>1.3757429011666299E-05</v>
      </c>
      <c r="J8" s="3">
        <v>2</v>
      </c>
      <c r="K8" s="4">
        <v>2.093561252368341E-05</v>
      </c>
    </row>
    <row r="9" spans="1:11" ht="15">
      <c r="A9" s="2" t="s">
        <v>57</v>
      </c>
      <c r="B9" s="3">
        <v>36</v>
      </c>
      <c r="C9" s="4">
        <v>0.0004141882485589701</v>
      </c>
      <c r="D9" s="3">
        <v>4</v>
      </c>
      <c r="E9" s="4">
        <v>6.612663250123987E-05</v>
      </c>
      <c r="F9" s="3">
        <v>7</v>
      </c>
      <c r="G9" s="4">
        <v>0.00010848172083004014</v>
      </c>
      <c r="H9" s="3">
        <v>6</v>
      </c>
      <c r="I9" s="4">
        <v>8.25445740699978E-05</v>
      </c>
      <c r="J9" s="3">
        <v>6</v>
      </c>
      <c r="K9" s="4">
        <v>6.280683757105023E-05</v>
      </c>
    </row>
    <row r="10" spans="1:11" ht="15">
      <c r="A10" s="2" t="s">
        <v>58</v>
      </c>
      <c r="B10" s="3">
        <v>0</v>
      </c>
      <c r="C10" s="4">
        <v>0</v>
      </c>
      <c r="D10" s="3">
        <v>1</v>
      </c>
      <c r="E10" s="4">
        <v>1.6531658125309968E-05</v>
      </c>
      <c r="F10" s="3">
        <v>0</v>
      </c>
      <c r="G10" s="4">
        <v>0</v>
      </c>
      <c r="H10" s="3">
        <v>0</v>
      </c>
      <c r="I10" s="4">
        <v>0</v>
      </c>
      <c r="J10" s="3">
        <v>0</v>
      </c>
      <c r="K10" s="4">
        <v>0</v>
      </c>
    </row>
    <row r="11" spans="1:11" ht="15">
      <c r="A11" s="2" t="s">
        <v>59</v>
      </c>
      <c r="B11" s="3">
        <v>0</v>
      </c>
      <c r="C11" s="4">
        <v>0</v>
      </c>
      <c r="D11" s="3">
        <v>1</v>
      </c>
      <c r="E11" s="4">
        <v>1.6531658125309968E-05</v>
      </c>
      <c r="F11" s="3">
        <v>0</v>
      </c>
      <c r="G11" s="4">
        <v>0</v>
      </c>
      <c r="H11" s="3">
        <v>1</v>
      </c>
      <c r="I11" s="4">
        <v>1.3757429011666299E-05</v>
      </c>
      <c r="J11" s="3">
        <v>0</v>
      </c>
      <c r="K11" s="4">
        <v>0</v>
      </c>
    </row>
    <row r="12" spans="1:11" ht="15">
      <c r="A12" s="2" t="s">
        <v>60</v>
      </c>
      <c r="B12" s="3">
        <v>0</v>
      </c>
      <c r="C12" s="4">
        <v>0</v>
      </c>
      <c r="D12" s="3">
        <v>0</v>
      </c>
      <c r="E12" s="4">
        <v>0</v>
      </c>
      <c r="F12" s="3">
        <v>0</v>
      </c>
      <c r="G12" s="4">
        <v>0</v>
      </c>
      <c r="H12" s="3">
        <v>0</v>
      </c>
      <c r="I12" s="4">
        <v>0</v>
      </c>
      <c r="J12" s="3">
        <v>0</v>
      </c>
      <c r="K12" s="4">
        <v>0</v>
      </c>
    </row>
    <row r="13" spans="1:11" ht="15">
      <c r="A13" s="2" t="s">
        <v>61</v>
      </c>
      <c r="B13" s="3">
        <v>0</v>
      </c>
      <c r="C13" s="4">
        <v>0</v>
      </c>
      <c r="D13" s="3">
        <v>0</v>
      </c>
      <c r="E13" s="4">
        <v>0</v>
      </c>
      <c r="F13" s="3">
        <v>0</v>
      </c>
      <c r="G13" s="4">
        <v>0</v>
      </c>
      <c r="H13" s="3">
        <v>0</v>
      </c>
      <c r="I13" s="4">
        <v>0</v>
      </c>
      <c r="J13" s="3">
        <v>0</v>
      </c>
      <c r="K13" s="4">
        <v>0</v>
      </c>
    </row>
    <row r="14" spans="1:11" ht="15">
      <c r="A14" s="2" t="s">
        <v>62</v>
      </c>
      <c r="B14" s="3">
        <v>0</v>
      </c>
      <c r="C14" s="4">
        <v>0</v>
      </c>
      <c r="D14" s="3">
        <v>0</v>
      </c>
      <c r="E14" s="4">
        <v>0</v>
      </c>
      <c r="F14" s="3">
        <v>0</v>
      </c>
      <c r="G14" s="4">
        <v>0</v>
      </c>
      <c r="H14" s="3">
        <v>0</v>
      </c>
      <c r="I14" s="4">
        <v>0</v>
      </c>
      <c r="J14" s="3">
        <v>0</v>
      </c>
      <c r="K14" s="4">
        <v>0</v>
      </c>
    </row>
    <row r="15" spans="1:11" ht="15">
      <c r="A15" s="2" t="s">
        <v>63</v>
      </c>
      <c r="B15" s="3">
        <v>0</v>
      </c>
      <c r="C15" s="4">
        <v>0</v>
      </c>
      <c r="D15" s="3">
        <v>0</v>
      </c>
      <c r="E15" s="4">
        <v>0</v>
      </c>
      <c r="F15" s="3">
        <v>0</v>
      </c>
      <c r="G15" s="4">
        <v>0</v>
      </c>
      <c r="H15" s="3">
        <v>0</v>
      </c>
      <c r="I15" s="4">
        <v>0</v>
      </c>
      <c r="J15" s="3">
        <v>0</v>
      </c>
      <c r="K15" s="4">
        <v>0</v>
      </c>
    </row>
    <row r="16" spans="1:11" ht="15">
      <c r="A16" s="2" t="s">
        <v>64</v>
      </c>
      <c r="B16" s="3">
        <v>0</v>
      </c>
      <c r="C16" s="4">
        <v>0</v>
      </c>
      <c r="D16" s="3">
        <v>0</v>
      </c>
      <c r="E16" s="4">
        <v>0</v>
      </c>
      <c r="F16" s="3">
        <v>0</v>
      </c>
      <c r="G16" s="4">
        <v>0</v>
      </c>
      <c r="H16" s="3">
        <v>0</v>
      </c>
      <c r="I16" s="4">
        <v>0</v>
      </c>
      <c r="J16" s="3">
        <v>0</v>
      </c>
      <c r="K16" s="4">
        <v>0</v>
      </c>
    </row>
    <row r="17" spans="1:11" ht="15">
      <c r="A17" s="2" t="s">
        <v>65</v>
      </c>
      <c r="B17" s="3">
        <v>0</v>
      </c>
      <c r="C17" s="4">
        <v>0</v>
      </c>
      <c r="D17" s="3">
        <v>0</v>
      </c>
      <c r="E17" s="4">
        <v>0</v>
      </c>
      <c r="F17" s="3">
        <v>0</v>
      </c>
      <c r="G17" s="4">
        <v>0</v>
      </c>
      <c r="H17" s="3">
        <v>0</v>
      </c>
      <c r="I17" s="4">
        <v>0</v>
      </c>
      <c r="J17" s="3">
        <v>0</v>
      </c>
      <c r="K17" s="4">
        <v>0</v>
      </c>
    </row>
    <row r="18" spans="1:11" ht="15">
      <c r="A18" s="2" t="s">
        <v>66</v>
      </c>
      <c r="B18" s="3">
        <v>0</v>
      </c>
      <c r="C18" s="4">
        <v>0</v>
      </c>
      <c r="D18" s="3">
        <v>0</v>
      </c>
      <c r="E18" s="4">
        <v>0</v>
      </c>
      <c r="F18" s="3">
        <v>0</v>
      </c>
      <c r="G18" s="4">
        <v>0</v>
      </c>
      <c r="H18" s="3">
        <v>0</v>
      </c>
      <c r="I18" s="4">
        <v>0</v>
      </c>
      <c r="J18" s="3">
        <v>0</v>
      </c>
      <c r="K18" s="4">
        <v>0</v>
      </c>
    </row>
    <row r="19" spans="1:11" ht="15">
      <c r="A19" s="2" t="s">
        <v>67</v>
      </c>
      <c r="B19" s="3">
        <v>0</v>
      </c>
      <c r="C19" s="4">
        <v>0</v>
      </c>
      <c r="D19" s="3">
        <v>0</v>
      </c>
      <c r="E19" s="4">
        <v>0</v>
      </c>
      <c r="F19" s="3">
        <v>0</v>
      </c>
      <c r="G19" s="4">
        <v>0</v>
      </c>
      <c r="H19" s="3">
        <v>0</v>
      </c>
      <c r="I19" s="4">
        <v>0</v>
      </c>
      <c r="J19" s="3">
        <v>0</v>
      </c>
      <c r="K19" s="4">
        <v>0</v>
      </c>
    </row>
    <row r="20" spans="1:11" ht="15">
      <c r="A20" s="16" t="s">
        <v>47</v>
      </c>
      <c r="B20" s="6">
        <f>SUM(B2:B19)</f>
        <v>86917</v>
      </c>
      <c r="C20" s="5"/>
      <c r="D20" s="6">
        <f>SUM(D2:D19)</f>
        <v>60490</v>
      </c>
      <c r="E20" s="5"/>
      <c r="F20" s="6">
        <f>SUM(F2:F19)</f>
        <v>64527</v>
      </c>
      <c r="G20" s="5"/>
      <c r="H20" s="6">
        <f>SUM(H2:H19)</f>
        <v>72688</v>
      </c>
      <c r="I20" s="5"/>
      <c r="J20" s="6">
        <f>SUM(J2:J19)</f>
        <v>95531</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8" t="s">
        <v>49</v>
      </c>
      <c r="B1" s="57">
        <v>2015</v>
      </c>
      <c r="C1" s="57"/>
      <c r="D1" s="57">
        <v>2016</v>
      </c>
      <c r="E1" s="57"/>
      <c r="F1" s="57">
        <v>2017</v>
      </c>
      <c r="G1" s="57"/>
      <c r="H1" s="57">
        <v>2018</v>
      </c>
      <c r="I1" s="57"/>
      <c r="J1" s="57">
        <v>2019</v>
      </c>
      <c r="K1" s="57"/>
    </row>
    <row r="2" spans="1:11" ht="15">
      <c r="A2" s="58"/>
      <c r="B2" s="15" t="s">
        <v>50</v>
      </c>
      <c r="C2" s="15" t="s">
        <v>42</v>
      </c>
      <c r="D2" s="15" t="s">
        <v>50</v>
      </c>
      <c r="E2" s="15" t="s">
        <v>42</v>
      </c>
      <c r="F2" s="15" t="s">
        <v>50</v>
      </c>
      <c r="G2" s="15" t="s">
        <v>42</v>
      </c>
      <c r="H2" s="15" t="s">
        <v>50</v>
      </c>
      <c r="I2" s="15" t="s">
        <v>42</v>
      </c>
      <c r="J2" s="15" t="s">
        <v>50</v>
      </c>
      <c r="K2" s="15" t="s">
        <v>42</v>
      </c>
    </row>
    <row r="3" spans="1:11" ht="15">
      <c r="A3" s="2" t="s">
        <v>51</v>
      </c>
      <c r="B3" s="3">
        <v>0</v>
      </c>
      <c r="C3" s="4"/>
      <c r="D3" s="3">
        <v>0</v>
      </c>
      <c r="E3" s="4">
        <v>0</v>
      </c>
      <c r="F3" s="3">
        <v>0</v>
      </c>
      <c r="G3" s="4">
        <v>0</v>
      </c>
      <c r="H3" s="3">
        <v>0</v>
      </c>
      <c r="I3" s="4">
        <v>0</v>
      </c>
      <c r="J3" s="3">
        <v>46</v>
      </c>
      <c r="K3" s="4">
        <v>0.18253968253968253</v>
      </c>
    </row>
    <row r="4" spans="1:11" ht="15">
      <c r="A4" s="2" t="s">
        <v>52</v>
      </c>
      <c r="B4" s="3">
        <v>0</v>
      </c>
      <c r="C4" s="4"/>
      <c r="D4" s="3">
        <v>6</v>
      </c>
      <c r="E4" s="4">
        <v>0.012145748987854251</v>
      </c>
      <c r="F4" s="3">
        <v>31</v>
      </c>
      <c r="G4" s="4">
        <v>0.061386138613861385</v>
      </c>
      <c r="H4" s="3">
        <v>30</v>
      </c>
      <c r="I4" s="4">
        <v>0.03645200486026731</v>
      </c>
      <c r="J4" s="3">
        <v>3</v>
      </c>
      <c r="K4" s="4">
        <v>0.011904761904761904</v>
      </c>
    </row>
    <row r="5" spans="1:11" ht="15">
      <c r="A5" s="2" t="s">
        <v>53</v>
      </c>
      <c r="B5" s="3">
        <v>0</v>
      </c>
      <c r="C5" s="4"/>
      <c r="D5" s="3">
        <v>0</v>
      </c>
      <c r="E5" s="4">
        <v>0</v>
      </c>
      <c r="F5" s="3">
        <v>0</v>
      </c>
      <c r="G5" s="4">
        <v>0</v>
      </c>
      <c r="H5" s="3">
        <v>0</v>
      </c>
      <c r="I5" s="4">
        <v>0</v>
      </c>
      <c r="J5" s="3">
        <v>0</v>
      </c>
      <c r="K5" s="4">
        <v>0</v>
      </c>
    </row>
    <row r="6" spans="1:11" ht="15">
      <c r="A6" s="2" t="s">
        <v>54</v>
      </c>
      <c r="B6" s="3">
        <v>0</v>
      </c>
      <c r="C6" s="4"/>
      <c r="D6" s="3">
        <v>355</v>
      </c>
      <c r="E6" s="4">
        <v>0.7186234817813765</v>
      </c>
      <c r="F6" s="3">
        <v>195</v>
      </c>
      <c r="G6" s="4">
        <v>0.38613861386138615</v>
      </c>
      <c r="H6" s="3">
        <v>625</v>
      </c>
      <c r="I6" s="4">
        <v>0.7594167679222357</v>
      </c>
      <c r="J6" s="3">
        <v>10</v>
      </c>
      <c r="K6" s="4">
        <v>0.03968253968253968</v>
      </c>
    </row>
    <row r="7" spans="1:11" ht="15">
      <c r="A7" s="2" t="s">
        <v>55</v>
      </c>
      <c r="B7" s="3">
        <v>0</v>
      </c>
      <c r="C7" s="4"/>
      <c r="D7" s="3">
        <v>65</v>
      </c>
      <c r="E7" s="4">
        <v>0.13157894736842105</v>
      </c>
      <c r="F7" s="3">
        <v>40</v>
      </c>
      <c r="G7" s="4">
        <v>0.07920792079207921</v>
      </c>
      <c r="H7" s="3">
        <v>72</v>
      </c>
      <c r="I7" s="4">
        <v>0.08748481166464156</v>
      </c>
      <c r="J7" s="3">
        <v>14</v>
      </c>
      <c r="K7" s="4">
        <v>0.05555555555555555</v>
      </c>
    </row>
    <row r="8" spans="1:11" ht="15">
      <c r="A8" s="2" t="s">
        <v>56</v>
      </c>
      <c r="B8" s="3">
        <v>0</v>
      </c>
      <c r="C8" s="4"/>
      <c r="D8" s="3">
        <v>8</v>
      </c>
      <c r="E8" s="4">
        <v>0.016194331983805668</v>
      </c>
      <c r="F8" s="3">
        <v>10</v>
      </c>
      <c r="G8" s="4">
        <v>0.019801980198019802</v>
      </c>
      <c r="H8" s="3">
        <v>1</v>
      </c>
      <c r="I8" s="4">
        <v>0.001215066828675577</v>
      </c>
      <c r="J8" s="3">
        <v>0</v>
      </c>
      <c r="K8" s="4">
        <v>0</v>
      </c>
    </row>
    <row r="9" spans="1:11" ht="15">
      <c r="A9" s="2" t="s">
        <v>57</v>
      </c>
      <c r="B9" s="3">
        <v>0</v>
      </c>
      <c r="C9" s="4"/>
      <c r="D9" s="3">
        <v>8</v>
      </c>
      <c r="E9" s="4">
        <v>0.016194331983805668</v>
      </c>
      <c r="F9" s="3">
        <v>14</v>
      </c>
      <c r="G9" s="4">
        <v>0.027722772277227723</v>
      </c>
      <c r="H9" s="3">
        <v>6</v>
      </c>
      <c r="I9" s="4">
        <v>0.007290400972053463</v>
      </c>
      <c r="J9" s="3">
        <v>3</v>
      </c>
      <c r="K9" s="4">
        <v>0.011904761904761904</v>
      </c>
    </row>
    <row r="10" spans="1:11" ht="15">
      <c r="A10" s="2" t="s">
        <v>58</v>
      </c>
      <c r="B10" s="3">
        <v>0</v>
      </c>
      <c r="C10" s="4"/>
      <c r="D10" s="3">
        <v>1</v>
      </c>
      <c r="E10" s="4">
        <v>0.0020242914979757085</v>
      </c>
      <c r="F10" s="3">
        <v>2</v>
      </c>
      <c r="G10" s="4">
        <v>0.0039603960396039604</v>
      </c>
      <c r="H10" s="3">
        <v>3</v>
      </c>
      <c r="I10" s="4">
        <v>0.0036452004860267314</v>
      </c>
      <c r="J10" s="3">
        <v>0</v>
      </c>
      <c r="K10" s="4">
        <v>0</v>
      </c>
    </row>
    <row r="11" spans="1:11" ht="15">
      <c r="A11" s="2" t="s">
        <v>59</v>
      </c>
      <c r="B11" s="3">
        <v>0</v>
      </c>
      <c r="C11" s="4"/>
      <c r="D11" s="3">
        <v>0</v>
      </c>
      <c r="E11" s="4">
        <v>0</v>
      </c>
      <c r="F11" s="3">
        <v>0</v>
      </c>
      <c r="G11" s="4">
        <v>0</v>
      </c>
      <c r="H11" s="3">
        <v>0</v>
      </c>
      <c r="I11" s="4">
        <v>0</v>
      </c>
      <c r="J11" s="3">
        <v>16</v>
      </c>
      <c r="K11" s="4">
        <v>0.06349206349206349</v>
      </c>
    </row>
    <row r="12" spans="1:11" ht="15">
      <c r="A12" s="2" t="s">
        <v>60</v>
      </c>
      <c r="B12" s="3">
        <v>0</v>
      </c>
      <c r="C12" s="4"/>
      <c r="D12" s="3">
        <v>0</v>
      </c>
      <c r="E12" s="4">
        <v>0</v>
      </c>
      <c r="F12" s="3">
        <v>0</v>
      </c>
      <c r="G12" s="4">
        <v>0</v>
      </c>
      <c r="H12" s="3">
        <v>0</v>
      </c>
      <c r="I12" s="4">
        <v>0</v>
      </c>
      <c r="J12" s="3">
        <v>94</v>
      </c>
      <c r="K12" s="4">
        <v>0.373015873015873</v>
      </c>
    </row>
    <row r="13" spans="1:11" ht="15">
      <c r="A13" s="2" t="s">
        <v>61</v>
      </c>
      <c r="B13" s="3">
        <v>0</v>
      </c>
      <c r="C13" s="4"/>
      <c r="D13" s="3">
        <v>29</v>
      </c>
      <c r="E13" s="4">
        <v>0.058704453441295545</v>
      </c>
      <c r="F13" s="3">
        <v>190</v>
      </c>
      <c r="G13" s="4">
        <v>0.37623762376237624</v>
      </c>
      <c r="H13" s="3">
        <v>85</v>
      </c>
      <c r="I13" s="4">
        <v>0.10328068043742406</v>
      </c>
      <c r="J13" s="3">
        <v>20</v>
      </c>
      <c r="K13" s="4">
        <v>0.07936507936507936</v>
      </c>
    </row>
    <row r="14" spans="1:11" ht="15">
      <c r="A14" s="2" t="s">
        <v>62</v>
      </c>
      <c r="B14" s="3">
        <v>0</v>
      </c>
      <c r="C14" s="4"/>
      <c r="D14" s="3">
        <v>0</v>
      </c>
      <c r="E14" s="4">
        <v>0</v>
      </c>
      <c r="F14" s="3">
        <v>0</v>
      </c>
      <c r="G14" s="4">
        <v>0</v>
      </c>
      <c r="H14" s="3">
        <v>0</v>
      </c>
      <c r="I14" s="4">
        <v>0</v>
      </c>
      <c r="J14" s="3">
        <v>0</v>
      </c>
      <c r="K14" s="4">
        <v>0</v>
      </c>
    </row>
    <row r="15" spans="1:11" ht="15">
      <c r="A15" s="2" t="s">
        <v>63</v>
      </c>
      <c r="B15" s="3">
        <v>0</v>
      </c>
      <c r="C15" s="4"/>
      <c r="D15" s="3">
        <v>0</v>
      </c>
      <c r="E15" s="4">
        <v>0</v>
      </c>
      <c r="F15" s="3">
        <v>0</v>
      </c>
      <c r="G15" s="4">
        <v>0</v>
      </c>
      <c r="H15" s="3">
        <v>0</v>
      </c>
      <c r="I15" s="4">
        <v>0</v>
      </c>
      <c r="J15" s="3">
        <v>2</v>
      </c>
      <c r="K15" s="4">
        <v>0.007936507936507936</v>
      </c>
    </row>
    <row r="16" spans="1:11" ht="15">
      <c r="A16" s="2" t="s">
        <v>64</v>
      </c>
      <c r="B16" s="3">
        <v>0</v>
      </c>
      <c r="C16" s="4"/>
      <c r="D16" s="3">
        <v>0</v>
      </c>
      <c r="E16" s="4">
        <v>0</v>
      </c>
      <c r="F16" s="3">
        <v>1</v>
      </c>
      <c r="G16" s="4">
        <v>0.0019801980198019802</v>
      </c>
      <c r="H16" s="3">
        <v>1</v>
      </c>
      <c r="I16" s="4">
        <v>0.001215066828675577</v>
      </c>
      <c r="J16" s="3">
        <v>44</v>
      </c>
      <c r="K16" s="4">
        <v>0.1746031746031746</v>
      </c>
    </row>
    <row r="17" spans="1:11" ht="15">
      <c r="A17" s="2" t="s">
        <v>65</v>
      </c>
      <c r="B17" s="3">
        <v>0</v>
      </c>
      <c r="C17" s="4"/>
      <c r="D17" s="3">
        <v>0</v>
      </c>
      <c r="E17" s="4">
        <v>0</v>
      </c>
      <c r="F17" s="3">
        <v>0</v>
      </c>
      <c r="G17" s="4">
        <v>0</v>
      </c>
      <c r="H17" s="3">
        <v>0</v>
      </c>
      <c r="I17" s="4">
        <v>0</v>
      </c>
      <c r="J17" s="3">
        <v>0</v>
      </c>
      <c r="K17" s="4">
        <v>0</v>
      </c>
    </row>
    <row r="18" spans="1:11" ht="15">
      <c r="A18" s="2" t="s">
        <v>66</v>
      </c>
      <c r="B18" s="3">
        <v>0</v>
      </c>
      <c r="C18" s="4"/>
      <c r="D18" s="3">
        <v>22</v>
      </c>
      <c r="E18" s="4">
        <v>0.044534412955465584</v>
      </c>
      <c r="F18" s="3">
        <v>22</v>
      </c>
      <c r="G18" s="4">
        <v>0.04356435643564356</v>
      </c>
      <c r="H18" s="3">
        <v>0</v>
      </c>
      <c r="I18" s="4">
        <v>0</v>
      </c>
      <c r="J18" s="3">
        <v>0</v>
      </c>
      <c r="K18" s="4">
        <v>0</v>
      </c>
    </row>
    <row r="19" spans="1:11" ht="15">
      <c r="A19" s="2" t="s">
        <v>67</v>
      </c>
      <c r="B19" s="3">
        <v>0</v>
      </c>
      <c r="C19" s="4"/>
      <c r="D19" s="3">
        <v>0</v>
      </c>
      <c r="E19" s="4">
        <v>0</v>
      </c>
      <c r="F19" s="3">
        <v>0</v>
      </c>
      <c r="G19" s="4">
        <v>0</v>
      </c>
      <c r="H19" s="3">
        <v>0</v>
      </c>
      <c r="I19" s="4">
        <v>0</v>
      </c>
      <c r="J19" s="3">
        <v>0</v>
      </c>
      <c r="K19" s="4">
        <v>0</v>
      </c>
    </row>
    <row r="20" spans="1:11" ht="15">
      <c r="A20" s="16" t="s">
        <v>47</v>
      </c>
      <c r="B20" s="6">
        <f>SUM(B2:B19)</f>
        <v>0</v>
      </c>
      <c r="C20" s="5"/>
      <c r="D20" s="6">
        <f>SUM(D2:D19)</f>
        <v>494</v>
      </c>
      <c r="E20" s="5"/>
      <c r="F20" s="6">
        <f>SUM(F2:F19)</f>
        <v>505</v>
      </c>
      <c r="G20" s="5"/>
      <c r="H20" s="6">
        <f>SUM(H2:H19)</f>
        <v>823</v>
      </c>
      <c r="I20" s="5"/>
      <c r="J20" s="6">
        <f>SUM(J2:J19)</f>
        <v>252</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2020-09-23T05:06:30Z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pniex2.wcpfc.local ([172.16.200.13]) by sp.wcpfc.int with Microsoft SMTPSVC(8.0.9200.16384);
  Wed, 23 Sep 2020 18:49:09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Subject">
    <vt:lpwstr>PS,TR</vt:lpwstr>
  </property>
</Properties>
</file>