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<sst xmlns="http://schemas.openxmlformats.org/spreadsheetml/2006/main" count="166" uniqueCount="73">
  <si>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</si>
  <si>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</si>
  <si>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</si>
  <si>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</si>
  <si>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</si>
  <si>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</si>
  <si>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</si>
  <si>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</si>
  <si>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</si>
  <si>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</si>
  <si>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</si>
  <si>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</si>
  <si>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</si>
  <si>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</si>
  <si>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</si>
  <si>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</si>
  <si>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</si>
  <si>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</si>
  <si>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</si>
  <si>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</si>
  <si>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</si>
  <si>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</si>
  <si>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</si>
  <si>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</si>
  <si>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</si>
  <si>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</si>
  <si>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</si>
  <si>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</si>
  <si>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</si>
  <si>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</si>
  <si>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</si>
  <si>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</si>
  <si>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</si>
  <si>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</si>
  <si>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</si>
  <si>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</si>
  <si>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</si>
  <si>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</si>
  <si>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</si>
  <si>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</si>
  <si>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</si>
  <si>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</si>
  <si>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</si>
  <si>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</si>
  <si>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</si>
  <si>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</si>
  <si>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</si>
  <si>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</si>
  <si>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</si>
  <si>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</si>
  <si>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</si>
  <si>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</si>
  <si>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</si>
  <si>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</si>
  <si>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</si>
  <si>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</si>
  <si>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</si>
  <si>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</si>
  <si>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</si>
  <si>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</si>
  <si>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</si>
  <si>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</si>
  <si>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</si>
  <si>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</si>
  <si>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</si>
  <si>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</si>
  <si>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</si>
  <si>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</si>
  <si>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</si>
  <si>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</si>
  <si>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</si>
  <si>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</si>
  <si>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Vietnamese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</si>
</sst>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7214923"/>
        <c:axId val="64934308"/>
      </c:barChart>
      <c:catAx>
        <c:axId val="72149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4934308"/>
        <c:crosses val="autoZero"/>
        <c:auto val="1"/>
        <c:lblOffset val="100"/>
        <c:tickLblSkip val="1"/>
        <c:noMultiLvlLbl val="0"/>
      </c:catAx>
      <c:valAx>
        <c:axId val="6493430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9"/>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214923"/>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7537861"/>
        <c:axId val="25187566"/>
      </c:barChart>
      <c:catAx>
        <c:axId val="475378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187566"/>
        <c:crosses val="autoZero"/>
        <c:auto val="1"/>
        <c:lblOffset val="100"/>
        <c:tickLblSkip val="1"/>
        <c:noMultiLvlLbl val="0"/>
      </c:catAx>
      <c:valAx>
        <c:axId val="2518756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537861"/>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25361503"/>
        <c:axId val="26926936"/>
      </c:barChart>
      <c:catAx>
        <c:axId val="253615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6926936"/>
        <c:crosses val="autoZero"/>
        <c:auto val="1"/>
        <c:lblOffset val="100"/>
        <c:tickLblSkip val="1"/>
        <c:noMultiLvlLbl val="0"/>
      </c:catAx>
      <c:valAx>
        <c:axId val="2692693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361503"/>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44097.67501157407</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c r="D3" s="3">
        <v>0</v>
      </c>
      <c r="E3" s="4"/>
      <c r="F3" s="3">
        <v>600</v>
      </c>
      <c r="G3" s="4">
        <v>0.40187541862022774</v>
      </c>
      <c r="H3" s="3">
        <v>729</v>
      </c>
      <c r="I3" s="4">
        <v>0.41139954853273136</v>
      </c>
      <c r="J3" s="3">
        <v>935</v>
      </c>
      <c r="K3" s="4">
        <v>0.409369527145359</v>
      </c>
    </row>
    <row r="4" spans="1:11" ht="15">
      <c r="A4" s="7" t="s">
        <v>44</v>
      </c>
      <c r="B4" s="3">
        <v>0</v>
      </c>
      <c r="C4" s="4"/>
      <c r="D4" s="3">
        <v>0</v>
      </c>
      <c r="E4" s="4"/>
      <c r="F4" s="3">
        <v>893</v>
      </c>
      <c r="G4" s="4">
        <v>0.5981245813797723</v>
      </c>
      <c r="H4" s="3">
        <v>1043</v>
      </c>
      <c r="I4" s="4">
        <v>0.5886004514672686</v>
      </c>
      <c r="J4" s="3">
        <v>1349</v>
      </c>
      <c r="K4" s="4">
        <v>0.590630472854641</v>
      </c>
    </row>
    <row r="5" spans="1:11" ht="15">
      <c r="A5" s="7" t="s">
        <v>45</v>
      </c>
      <c r="B5" s="3">
        <v>0</v>
      </c>
      <c r="C5" s="4"/>
      <c r="D5" s="3">
        <v>0</v>
      </c>
      <c r="E5" s="4"/>
      <c r="F5" s="3">
        <v>0</v>
      </c>
      <c r="G5" s="4">
        <v>0</v>
      </c>
      <c r="H5" s="3">
        <v>0</v>
      </c>
      <c r="I5" s="4">
        <v>0</v>
      </c>
      <c r="J5" s="3">
        <v>0</v>
      </c>
      <c r="K5" s="4">
        <v>0</v>
      </c>
    </row>
    <row r="6" spans="1:11" ht="15">
      <c r="A6" s="7" t="s">
        <v>46</v>
      </c>
      <c r="B6" s="3">
        <v>0</v>
      </c>
      <c r="C6" s="4"/>
      <c r="D6" s="3">
        <v>0</v>
      </c>
      <c r="E6" s="4"/>
      <c r="F6" s="3">
        <v>0</v>
      </c>
      <c r="G6" s="4">
        <v>0</v>
      </c>
      <c r="H6" s="3">
        <v>0</v>
      </c>
      <c r="I6" s="4">
        <v>0</v>
      </c>
      <c r="J6" s="3">
        <v>0</v>
      </c>
      <c r="K6" s="4">
        <v>0</v>
      </c>
    </row>
    <row r="7" spans="1:11" ht="15">
      <c r="A7" s="16" t="s">
        <v>47</v>
      </c>
      <c r="B7" s="6">
        <v>0</v>
      </c>
      <c r="C7" s="5"/>
      <c r="D7" s="6">
        <v>0</v>
      </c>
      <c r="E7" s="5"/>
      <c r="F7" s="6">
        <v>1493</v>
      </c>
      <c r="G7" s="5">
        <v>1</v>
      </c>
      <c r="H7" s="6">
        <v>1772</v>
      </c>
      <c r="I7" s="5">
        <v>1</v>
      </c>
      <c r="J7" s="6">
        <v>2284</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1</v>
      </c>
      <c r="G3" s="4">
        <v>1.8243847262510718E-05</v>
      </c>
      <c r="H3" s="3">
        <v>1</v>
      </c>
      <c r="I3" s="4">
        <v>1.465695399182142E-05</v>
      </c>
      <c r="J3" s="3">
        <v>1</v>
      </c>
      <c r="K3" s="4">
        <v>1.6549715344896068E-05</v>
      </c>
    </row>
    <row r="4" spans="1:11" ht="15">
      <c r="A4" s="2" t="s">
        <v>52</v>
      </c>
      <c r="B4" s="3">
        <v>1394</v>
      </c>
      <c r="C4" s="4">
        <v>0.03579682604899594</v>
      </c>
      <c r="D4" s="3">
        <v>2081</v>
      </c>
      <c r="E4" s="4">
        <v>0.03573206957537046</v>
      </c>
      <c r="F4" s="3">
        <v>1959</v>
      </c>
      <c r="G4" s="4">
        <v>0.035739696787258496</v>
      </c>
      <c r="H4" s="3">
        <v>2440</v>
      </c>
      <c r="I4" s="4">
        <v>0.03576296774004426</v>
      </c>
      <c r="J4" s="3">
        <v>2160</v>
      </c>
      <c r="K4" s="4">
        <v>0.0357473851449755</v>
      </c>
    </row>
    <row r="5" spans="1:11" ht="15">
      <c r="A5" s="2" t="s">
        <v>53</v>
      </c>
      <c r="B5" s="3">
        <v>0</v>
      </c>
      <c r="C5" s="4">
        <v>0</v>
      </c>
      <c r="D5" s="3">
        <v>0</v>
      </c>
      <c r="E5" s="4">
        <v>0</v>
      </c>
      <c r="F5" s="3">
        <v>0</v>
      </c>
      <c r="G5" s="4">
        <v>0</v>
      </c>
      <c r="H5" s="3">
        <v>0</v>
      </c>
      <c r="I5" s="4">
        <v>0</v>
      </c>
      <c r="J5" s="3">
        <v>0</v>
      </c>
      <c r="K5" s="4">
        <v>0</v>
      </c>
    </row>
    <row r="6" spans="1:11" ht="15">
      <c r="A6" s="2" t="s">
        <v>54</v>
      </c>
      <c r="B6" s="3">
        <v>32691</v>
      </c>
      <c r="C6" s="4">
        <v>0.8394792255148683</v>
      </c>
      <c r="D6" s="3">
        <v>48823</v>
      </c>
      <c r="E6" s="4">
        <v>0.8383213997493089</v>
      </c>
      <c r="F6" s="3">
        <v>45960</v>
      </c>
      <c r="G6" s="4">
        <v>0.8384872201849927</v>
      </c>
      <c r="H6" s="3">
        <v>57232</v>
      </c>
      <c r="I6" s="4">
        <v>0.8388467908599235</v>
      </c>
      <c r="J6" s="3">
        <v>50675</v>
      </c>
      <c r="K6" s="4">
        <v>0.8386568251026082</v>
      </c>
    </row>
    <row r="7" spans="1:11" ht="15">
      <c r="A7" s="2" t="s">
        <v>55</v>
      </c>
      <c r="B7" s="3">
        <v>4817</v>
      </c>
      <c r="C7" s="4">
        <v>0.1236967798264085</v>
      </c>
      <c r="D7" s="3">
        <v>7195</v>
      </c>
      <c r="E7" s="4">
        <v>0.12354264324593485</v>
      </c>
      <c r="F7" s="3">
        <v>6773</v>
      </c>
      <c r="G7" s="4">
        <v>0.1235655775089851</v>
      </c>
      <c r="H7" s="3">
        <v>8434</v>
      </c>
      <c r="I7" s="4">
        <v>0.12361674996702185</v>
      </c>
      <c r="J7" s="3">
        <v>7468</v>
      </c>
      <c r="K7" s="4">
        <v>0.12359327419568383</v>
      </c>
    </row>
    <row r="8" spans="1:11" ht="15">
      <c r="A8" s="2" t="s">
        <v>56</v>
      </c>
      <c r="B8" s="3">
        <v>0</v>
      </c>
      <c r="C8" s="4">
        <v>0</v>
      </c>
      <c r="D8" s="3">
        <v>53</v>
      </c>
      <c r="E8" s="4">
        <v>0.000910043098267484</v>
      </c>
      <c r="F8" s="3">
        <v>53</v>
      </c>
      <c r="G8" s="4">
        <v>0.000966923904913068</v>
      </c>
      <c r="H8" s="3">
        <v>53</v>
      </c>
      <c r="I8" s="4">
        <v>0.0007768185615665352</v>
      </c>
      <c r="J8" s="3">
        <v>53</v>
      </c>
      <c r="K8" s="4">
        <v>0.0008771349132794916</v>
      </c>
    </row>
    <row r="9" spans="1:11" ht="15">
      <c r="A9" s="2" t="s">
        <v>57</v>
      </c>
      <c r="B9" s="3">
        <v>0</v>
      </c>
      <c r="C9" s="4">
        <v>0</v>
      </c>
      <c r="D9" s="3">
        <v>47</v>
      </c>
      <c r="E9" s="4">
        <v>0.0008070193512938065</v>
      </c>
      <c r="F9" s="3">
        <v>47</v>
      </c>
      <c r="G9" s="4">
        <v>0.0008574608213380038</v>
      </c>
      <c r="H9" s="3">
        <v>47</v>
      </c>
      <c r="I9" s="4">
        <v>0.0006888768376156067</v>
      </c>
      <c r="J9" s="3">
        <v>47</v>
      </c>
      <c r="K9" s="4">
        <v>0.0007778366212101152</v>
      </c>
    </row>
    <row r="10" spans="1:11" ht="15">
      <c r="A10" s="2" t="s">
        <v>58</v>
      </c>
      <c r="B10" s="3">
        <v>20</v>
      </c>
      <c r="C10" s="4">
        <v>0.0005135843048636433</v>
      </c>
      <c r="D10" s="3">
        <v>20</v>
      </c>
      <c r="E10" s="4">
        <v>0.0003434124899122581</v>
      </c>
      <c r="F10" s="3">
        <v>8</v>
      </c>
      <c r="G10" s="4">
        <v>0.00014595077810008574</v>
      </c>
      <c r="H10" s="3">
        <v>8</v>
      </c>
      <c r="I10" s="4">
        <v>0.00011725563193457136</v>
      </c>
      <c r="J10" s="3">
        <v>8</v>
      </c>
      <c r="K10" s="4">
        <v>0.00013239772275916854</v>
      </c>
    </row>
    <row r="11" spans="1:11" ht="15">
      <c r="A11" s="2" t="s">
        <v>59</v>
      </c>
      <c r="B11" s="3">
        <v>20</v>
      </c>
      <c r="C11" s="4">
        <v>0.0005135843048636433</v>
      </c>
      <c r="D11" s="3">
        <v>20</v>
      </c>
      <c r="E11" s="4">
        <v>0.0003434124899122581</v>
      </c>
      <c r="F11" s="3">
        <v>8</v>
      </c>
      <c r="G11" s="4">
        <v>0.00014595077810008574</v>
      </c>
      <c r="H11" s="3">
        <v>8</v>
      </c>
      <c r="I11" s="4">
        <v>0.00011725563193457136</v>
      </c>
      <c r="J11" s="3">
        <v>8</v>
      </c>
      <c r="K11" s="4">
        <v>0.00013239772275916854</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4</v>
      </c>
      <c r="G16" s="4">
        <v>7.297538905004287E-05</v>
      </c>
      <c r="H16" s="3">
        <v>4</v>
      </c>
      <c r="I16" s="4">
        <v>5.862781596728568E-05</v>
      </c>
      <c r="J16" s="3">
        <v>4</v>
      </c>
      <c r="K16" s="4">
        <v>6.619886137958427E-05</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38942</v>
      </c>
      <c r="C20" s="5"/>
      <c r="D20" s="6">
        <f>SUM(D2:D19)</f>
        <v>58239</v>
      </c>
      <c r="E20" s="5"/>
      <c r="F20" s="6">
        <f>SUM(F2:F19)</f>
        <v>54813</v>
      </c>
      <c r="G20" s="5"/>
      <c r="H20" s="6">
        <f>SUM(H2:H19)</f>
        <v>68227</v>
      </c>
      <c r="I20" s="5"/>
      <c r="J20" s="6">
        <f>SUM(J2:J19)</f>
        <v>60424</v>
      </c>
      <c r="K20" s="5"/>
    </row>
    <row r="22" spans="1:10" ht="15">
      <c r="A22" s="9" t="s">
        <v>68</v>
      </c>
      <c r="B22" s="10">
        <f>SUM(B8:B11)</f>
        <v>40</v>
      </c>
      <c r="C22" s="9"/>
      <c r="D22" s="10">
        <f>SUM(D8:D11)</f>
        <v>140</v>
      </c>
      <c r="E22" s="9"/>
      <c r="F22" s="10">
        <f>SUM(F8:F11)</f>
        <v>116</v>
      </c>
      <c r="G22" s="9"/>
      <c r="H22" s="10">
        <f>SUM(H8:H11)</f>
        <v>116</v>
      </c>
      <c r="I22" s="9"/>
      <c r="J22" s="10">
        <f>SUM(J8:J11)</f>
        <v>116</v>
      </c>
    </row>
    <row r="23" spans="1:10" ht="15">
      <c r="A23" s="9" t="s">
        <v>69</v>
      </c>
      <c r="B23" s="10">
        <f>SUM(B12:B19)</f>
        <v>0</v>
      </c>
      <c r="C23" s="9"/>
      <c r="D23" s="10">
        <f>SUM(D12:D19)</f>
        <v>0</v>
      </c>
      <c r="E23" s="9"/>
      <c r="F23" s="10">
        <f>SUM(F12:F19)</f>
        <v>4</v>
      </c>
      <c r="G23" s="9"/>
      <c r="H23" s="10">
        <f>SUM(H12:H19)</f>
        <v>4</v>
      </c>
      <c r="I23" s="9"/>
      <c r="J23" s="10">
        <f>SUM(J12:J19)</f>
        <v>4</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1</v>
      </c>
      <c r="E29" s="9">
        <f>H3</f>
        <v>1</v>
      </c>
      <c r="F29" s="9">
        <f>J3</f>
        <v>1</v>
      </c>
    </row>
    <row r="30" spans="1:6" ht="15">
      <c r="A30" s="9" t="str">
        <f t="shared" si="0"/>
        <v>BIGEYE TUNA</v>
      </c>
      <c r="B30" s="9">
        <f t="shared" si="0"/>
        <v>1394</v>
      </c>
      <c r="C30" s="9">
        <f>D4</f>
        <v>2081</v>
      </c>
      <c r="D30" s="9">
        <f>F4</f>
        <v>1959</v>
      </c>
      <c r="E30" s="9">
        <f>H4</f>
        <v>2440</v>
      </c>
      <c r="F30" s="9">
        <f>J4</f>
        <v>2160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32691</v>
      </c>
      <c r="C32" s="9">
        <f>D6</f>
        <v>48823</v>
      </c>
      <c r="D32" s="9">
        <f>F6</f>
        <v>45960</v>
      </c>
      <c r="E32" s="9">
        <f>H6</f>
        <v>57232</v>
      </c>
      <c r="F32" s="9">
        <f>J6</f>
        <v>50675</v>
      </c>
    </row>
    <row r="33" spans="1:6" ht="15">
      <c r="A33" s="9" t="str">
        <f t="shared" si="0"/>
        <v>YELLOWFIN TUNA</v>
      </c>
      <c r="B33" s="9">
        <f t="shared" si="0"/>
        <v>4817</v>
      </c>
      <c r="C33" s="9">
        <f>D7</f>
        <v>7195</v>
      </c>
      <c r="D33" s="9">
        <f>F7</f>
        <v>6773</v>
      </c>
      <c r="E33" s="9">
        <f>H7</f>
        <v>8434</v>
      </c>
      <c r="F33" s="9">
        <f>J7</f>
        <v>7468</v>
      </c>
    </row>
    <row r="34" spans="1:6" ht="15">
      <c r="A34" s="9" t="str">
        <f>A22</f>
        <v>Billfish</v>
      </c>
      <c r="B34" s="10">
        <f>B22</f>
        <v>40</v>
      </c>
      <c r="C34" s="10">
        <f>D22</f>
        <v>140</v>
      </c>
      <c r="D34" s="10">
        <f>F22</f>
        <v>116</v>
      </c>
      <c r="E34" s="10">
        <f>H22</f>
        <v>116</v>
      </c>
      <c r="F34" s="10">
        <f>J22</f>
        <v>116</v>
      </c>
    </row>
    <row r="35" spans="1:6" ht="15">
      <c r="A35" s="9" t="str">
        <f>A23</f>
        <v>Shark</v>
      </c>
      <c r="B35" s="10">
        <f>B23</f>
        <v>0</v>
      </c>
      <c r="C35" s="10">
        <f>D23</f>
        <v>0</v>
      </c>
      <c r="D35" s="10">
        <f>F23</f>
        <v>4</v>
      </c>
      <c r="E35" s="10">
        <f>H23</f>
        <v>4</v>
      </c>
      <c r="F35" s="10">
        <f>J23</f>
        <v>4</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1676</v>
      </c>
      <c r="C3" s="4">
        <v>0.04308261786026425</v>
      </c>
      <c r="D3" s="3">
        <v>2918</v>
      </c>
      <c r="E3" s="4">
        <v>0.0502246166026954</v>
      </c>
      <c r="F3" s="3">
        <v>2508</v>
      </c>
      <c r="G3" s="4">
        <v>0.04585679806918745</v>
      </c>
      <c r="H3" s="3">
        <v>3123</v>
      </c>
      <c r="I3" s="4">
        <v>0.04585566404816093</v>
      </c>
      <c r="J3" s="3">
        <v>676</v>
      </c>
      <c r="K3" s="4">
        <v>0.011210055884450194</v>
      </c>
    </row>
    <row r="4" spans="1:11" ht="15">
      <c r="A4" s="2" t="s">
        <v>54</v>
      </c>
      <c r="B4" s="3">
        <v>31279</v>
      </c>
      <c r="C4" s="4">
        <v>0.8040460644696931</v>
      </c>
      <c r="D4" s="3">
        <v>48564</v>
      </c>
      <c r="E4" s="4">
        <v>0.835883578030603</v>
      </c>
      <c r="F4" s="3">
        <v>46014</v>
      </c>
      <c r="G4" s="4">
        <v>0.8413296277334894</v>
      </c>
      <c r="H4" s="3">
        <v>57299</v>
      </c>
      <c r="I4" s="4">
        <v>0.8413332354452684</v>
      </c>
      <c r="J4" s="3">
        <v>55380</v>
      </c>
      <c r="K4" s="4">
        <v>0.9183622705338043</v>
      </c>
    </row>
    <row r="5" spans="1:11" ht="15">
      <c r="A5" s="2" t="s">
        <v>55</v>
      </c>
      <c r="B5" s="3">
        <v>5947</v>
      </c>
      <c r="C5" s="4">
        <v>0.15287131767004267</v>
      </c>
      <c r="D5" s="3">
        <v>6617</v>
      </c>
      <c r="E5" s="4">
        <v>0.11389180536670167</v>
      </c>
      <c r="F5" s="3">
        <v>6170</v>
      </c>
      <c r="G5" s="4">
        <v>0.11281357419732319</v>
      </c>
      <c r="H5" s="3">
        <v>7683</v>
      </c>
      <c r="I5" s="4">
        <v>0.11281110050657074</v>
      </c>
      <c r="J5" s="3">
        <v>4247</v>
      </c>
      <c r="K5" s="4">
        <v>0.07042767358174552</v>
      </c>
    </row>
    <row r="6" spans="1:11" ht="15">
      <c r="A6" s="16" t="s">
        <v>47</v>
      </c>
      <c r="B6" s="6">
        <f>SUM(B2:B5)</f>
        <v>38902</v>
      </c>
      <c r="C6" s="5"/>
      <c r="D6" s="6">
        <f>SUM(D2:D5)</f>
        <v>58099</v>
      </c>
      <c r="E6" s="5"/>
      <c r="F6" s="6">
        <f>SUM(F2:F5)</f>
        <v>54692</v>
      </c>
      <c r="G6" s="5"/>
      <c r="H6" s="6">
        <f>SUM(H2:H5)</f>
        <v>68105</v>
      </c>
      <c r="I6" s="5"/>
      <c r="J6" s="6">
        <f>SUM(J2:J5)</f>
        <v>60303</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1676</v>
      </c>
      <c r="C12" s="9">
        <f>D3</f>
        <v>2918</v>
      </c>
      <c r="D12" s="9">
        <f>F3</f>
        <v>2508</v>
      </c>
      <c r="E12" s="9">
        <f>H3</f>
        <v>3123</v>
      </c>
      <c r="F12" s="9">
        <f>J3</f>
        <v>676</v>
      </c>
    </row>
    <row r="13" spans="1:6" ht="15">
      <c r="A13" s="9" t="str">
        <f t="shared" si="0"/>
        <v>SKIPJACK TUNA</v>
      </c>
      <c r="B13" s="9">
        <f t="shared" si="0"/>
        <v>31279</v>
      </c>
      <c r="C13" s="9">
        <f>D4</f>
        <v>48564</v>
      </c>
      <c r="D13" s="9">
        <f>F4</f>
        <v>46014</v>
      </c>
      <c r="E13" s="9">
        <f>H4</f>
        <v>57299</v>
      </c>
      <c r="F13" s="9">
        <f>J4</f>
        <v>55380</v>
      </c>
    </row>
    <row r="14" spans="1:6" ht="15">
      <c r="A14" s="9" t="str">
        <f t="shared" si="0"/>
        <v>YELLOWFIN TUNA</v>
      </c>
      <c r="B14" s="9">
        <f t="shared" si="0"/>
        <v>5947</v>
      </c>
      <c r="C14" s="9">
        <f>D5</f>
        <v>6617</v>
      </c>
      <c r="D14" s="9">
        <f>F5</f>
        <v>6170</v>
      </c>
      <c r="E14" s="9">
        <f>H5</f>
        <v>7683</v>
      </c>
      <c r="F14" s="9">
        <f>J5</f>
        <v>4247</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1</v>
      </c>
      <c r="G3" s="4">
        <v>1.824517871152548E-05</v>
      </c>
      <c r="H3" s="3">
        <v>1</v>
      </c>
      <c r="I3" s="4">
        <v>1.4657813347404833E-05</v>
      </c>
      <c r="J3" s="3">
        <v>1</v>
      </c>
      <c r="K3" s="4">
        <v>1.65508109897385E-05</v>
      </c>
    </row>
    <row r="4" spans="1:11" ht="15">
      <c r="A4" s="2" t="s">
        <v>52</v>
      </c>
      <c r="B4" s="3">
        <v>1394</v>
      </c>
      <c r="C4" s="4">
        <v>0.03579682604899594</v>
      </c>
      <c r="D4" s="3">
        <v>2081</v>
      </c>
      <c r="E4" s="4">
        <v>0.03573206957537046</v>
      </c>
      <c r="F4" s="3">
        <v>1959</v>
      </c>
      <c r="G4" s="4">
        <v>0.03574230509587841</v>
      </c>
      <c r="H4" s="3">
        <v>2440</v>
      </c>
      <c r="I4" s="4">
        <v>0.035765064567667794</v>
      </c>
      <c r="J4" s="3">
        <v>676</v>
      </c>
      <c r="K4" s="4">
        <v>0.011188348229063224</v>
      </c>
    </row>
    <row r="5" spans="1:11" ht="15">
      <c r="A5" s="2" t="s">
        <v>53</v>
      </c>
      <c r="B5" s="3">
        <v>0</v>
      </c>
      <c r="C5" s="4">
        <v>0</v>
      </c>
      <c r="D5" s="3">
        <v>0</v>
      </c>
      <c r="E5" s="4">
        <v>0</v>
      </c>
      <c r="F5" s="3">
        <v>0</v>
      </c>
      <c r="G5" s="4">
        <v>0</v>
      </c>
      <c r="H5" s="3">
        <v>0</v>
      </c>
      <c r="I5" s="4">
        <v>0</v>
      </c>
      <c r="J5" s="3">
        <v>0</v>
      </c>
      <c r="K5" s="4">
        <v>0</v>
      </c>
    </row>
    <row r="6" spans="1:11" ht="15">
      <c r="A6" s="2" t="s">
        <v>54</v>
      </c>
      <c r="B6" s="3">
        <v>32691</v>
      </c>
      <c r="C6" s="4">
        <v>0.8394792255148683</v>
      </c>
      <c r="D6" s="3">
        <v>48823</v>
      </c>
      <c r="E6" s="4">
        <v>0.8383213997493089</v>
      </c>
      <c r="F6" s="3">
        <v>45960</v>
      </c>
      <c r="G6" s="4">
        <v>0.8385484135817111</v>
      </c>
      <c r="H6" s="3">
        <v>57232</v>
      </c>
      <c r="I6" s="4">
        <v>0.8388959734986735</v>
      </c>
      <c r="J6" s="3">
        <v>55380</v>
      </c>
      <c r="K6" s="4">
        <v>0.916583912611718</v>
      </c>
    </row>
    <row r="7" spans="1:11" ht="15">
      <c r="A7" s="2" t="s">
        <v>55</v>
      </c>
      <c r="B7" s="3">
        <v>4817</v>
      </c>
      <c r="C7" s="4">
        <v>0.1236967798264085</v>
      </c>
      <c r="D7" s="3">
        <v>7195</v>
      </c>
      <c r="E7" s="4">
        <v>0.12354264324593485</v>
      </c>
      <c r="F7" s="3">
        <v>6773</v>
      </c>
      <c r="G7" s="4">
        <v>0.12357459541316207</v>
      </c>
      <c r="H7" s="3">
        <v>8434</v>
      </c>
      <c r="I7" s="4">
        <v>0.12362399777201237</v>
      </c>
      <c r="J7" s="3">
        <v>4247</v>
      </c>
      <c r="K7" s="4">
        <v>0.0702912942734194</v>
      </c>
    </row>
    <row r="8" spans="1:11" ht="15">
      <c r="A8" s="2" t="s">
        <v>56</v>
      </c>
      <c r="B8" s="3">
        <v>0</v>
      </c>
      <c r="C8" s="4">
        <v>0</v>
      </c>
      <c r="D8" s="3">
        <v>53</v>
      </c>
      <c r="E8" s="4">
        <v>0.000910043098267484</v>
      </c>
      <c r="F8" s="3">
        <v>53</v>
      </c>
      <c r="G8" s="4">
        <v>0.0009669944717108504</v>
      </c>
      <c r="H8" s="3">
        <v>53</v>
      </c>
      <c r="I8" s="4">
        <v>0.0007768641074124563</v>
      </c>
      <c r="J8" s="3">
        <v>53</v>
      </c>
      <c r="K8" s="4">
        <v>0.0008771929824561404</v>
      </c>
    </row>
    <row r="9" spans="1:11" ht="15">
      <c r="A9" s="2" t="s">
        <v>57</v>
      </c>
      <c r="B9" s="3">
        <v>0</v>
      </c>
      <c r="C9" s="4">
        <v>0</v>
      </c>
      <c r="D9" s="3">
        <v>47</v>
      </c>
      <c r="E9" s="4">
        <v>0.0008070193512938065</v>
      </c>
      <c r="F9" s="3">
        <v>47</v>
      </c>
      <c r="G9" s="4">
        <v>0.0008575233994416975</v>
      </c>
      <c r="H9" s="3">
        <v>47</v>
      </c>
      <c r="I9" s="4">
        <v>0.0006889172273280272</v>
      </c>
      <c r="J9" s="3">
        <v>47</v>
      </c>
      <c r="K9" s="4">
        <v>0.0007778881165177093</v>
      </c>
    </row>
    <row r="10" spans="1:11" ht="15">
      <c r="A10" s="2" t="s">
        <v>58</v>
      </c>
      <c r="B10" s="3">
        <v>20</v>
      </c>
      <c r="C10" s="4">
        <v>0.0005135843048636433</v>
      </c>
      <c r="D10" s="3">
        <v>20</v>
      </c>
      <c r="E10" s="4">
        <v>0.0003434124899122581</v>
      </c>
      <c r="F10" s="3">
        <v>8</v>
      </c>
      <c r="G10" s="4">
        <v>0.00014596142969220384</v>
      </c>
      <c r="H10" s="3">
        <v>8</v>
      </c>
      <c r="I10" s="4">
        <v>0.00011726250677923867</v>
      </c>
      <c r="J10" s="3">
        <v>8</v>
      </c>
      <c r="K10" s="4">
        <v>0.000132406487917908</v>
      </c>
    </row>
    <row r="11" spans="1:11" ht="15">
      <c r="A11" s="2" t="s">
        <v>59</v>
      </c>
      <c r="B11" s="3">
        <v>20</v>
      </c>
      <c r="C11" s="4">
        <v>0.0005135843048636433</v>
      </c>
      <c r="D11" s="3">
        <v>20</v>
      </c>
      <c r="E11" s="4">
        <v>0.0003434124899122581</v>
      </c>
      <c r="F11" s="3">
        <v>8</v>
      </c>
      <c r="G11" s="4">
        <v>0.00014596142969220384</v>
      </c>
      <c r="H11" s="3">
        <v>8</v>
      </c>
      <c r="I11" s="4">
        <v>0.00011726250677923867</v>
      </c>
      <c r="J11" s="3">
        <v>8</v>
      </c>
      <c r="K11" s="4">
        <v>0.000132406487917908</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38942</v>
      </c>
      <c r="C20" s="5"/>
      <c r="D20" s="6">
        <f>SUM(D2:D19)</f>
        <v>58239</v>
      </c>
      <c r="E20" s="5"/>
      <c r="F20" s="6">
        <f>SUM(F2:F19)</f>
        <v>54809</v>
      </c>
      <c r="G20" s="5"/>
      <c r="H20" s="6">
        <f>SUM(H2:H19)</f>
        <v>68223</v>
      </c>
      <c r="I20" s="5"/>
      <c r="J20" s="6">
        <f>SUM(J2:J19)</f>
        <v>60420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v>0</v>
      </c>
      <c r="H3" s="3">
        <v>0</v>
      </c>
      <c r="I3" s="4">
        <v>0</v>
      </c>
      <c r="J3" s="3">
        <v>0</v>
      </c>
      <c r="K3" s="4">
        <v>0</v>
      </c>
    </row>
    <row r="4" spans="1:11" ht="15">
      <c r="A4" s="2" t="s">
        <v>52</v>
      </c>
      <c r="B4" s="3">
        <v>0</v>
      </c>
      <c r="C4" s="4"/>
      <c r="D4" s="3">
        <v>0</v>
      </c>
      <c r="E4" s="4"/>
      <c r="F4" s="3">
        <v>0</v>
      </c>
      <c r="G4" s="4">
        <v>0</v>
      </c>
      <c r="H4" s="3">
        <v>0</v>
      </c>
      <c r="I4" s="4">
        <v>0</v>
      </c>
      <c r="J4" s="3">
        <v>0</v>
      </c>
      <c r="K4" s="4">
        <v>0</v>
      </c>
    </row>
    <row r="5" spans="1:11" ht="15">
      <c r="A5" s="2" t="s">
        <v>53</v>
      </c>
      <c r="B5" s="3">
        <v>0</v>
      </c>
      <c r="C5" s="4"/>
      <c r="D5" s="3">
        <v>0</v>
      </c>
      <c r="E5" s="4"/>
      <c r="F5" s="3">
        <v>0</v>
      </c>
      <c r="G5" s="4">
        <v>0</v>
      </c>
      <c r="H5" s="3">
        <v>0</v>
      </c>
      <c r="I5" s="4">
        <v>0</v>
      </c>
      <c r="J5" s="3">
        <v>0</v>
      </c>
      <c r="K5" s="4">
        <v>0</v>
      </c>
    </row>
    <row r="6" spans="1:11" ht="15">
      <c r="A6" s="2" t="s">
        <v>54</v>
      </c>
      <c r="B6" s="3">
        <v>0</v>
      </c>
      <c r="C6" s="4"/>
      <c r="D6" s="3">
        <v>0</v>
      </c>
      <c r="E6" s="4"/>
      <c r="F6" s="3">
        <v>0</v>
      </c>
      <c r="G6" s="4">
        <v>0</v>
      </c>
      <c r="H6" s="3">
        <v>0</v>
      </c>
      <c r="I6" s="4">
        <v>0</v>
      </c>
      <c r="J6" s="3">
        <v>0</v>
      </c>
      <c r="K6" s="4">
        <v>0</v>
      </c>
    </row>
    <row r="7" spans="1:11" ht="15">
      <c r="A7" s="2" t="s">
        <v>55</v>
      </c>
      <c r="B7" s="3">
        <v>0</v>
      </c>
      <c r="C7" s="4"/>
      <c r="D7" s="3">
        <v>0</v>
      </c>
      <c r="E7" s="4"/>
      <c r="F7" s="3">
        <v>0</v>
      </c>
      <c r="G7" s="4">
        <v>0</v>
      </c>
      <c r="H7" s="3">
        <v>0</v>
      </c>
      <c r="I7" s="4">
        <v>0</v>
      </c>
      <c r="J7" s="3">
        <v>0</v>
      </c>
      <c r="K7" s="4">
        <v>0</v>
      </c>
    </row>
    <row r="8" spans="1:11" ht="15">
      <c r="A8" s="2" t="s">
        <v>56</v>
      </c>
      <c r="B8" s="3">
        <v>0</v>
      </c>
      <c r="C8" s="4"/>
      <c r="D8" s="3">
        <v>0</v>
      </c>
      <c r="E8" s="4"/>
      <c r="F8" s="3">
        <v>0</v>
      </c>
      <c r="G8" s="4">
        <v>0</v>
      </c>
      <c r="H8" s="3">
        <v>0</v>
      </c>
      <c r="I8" s="4">
        <v>0</v>
      </c>
      <c r="J8" s="3">
        <v>0</v>
      </c>
      <c r="K8" s="4">
        <v>0</v>
      </c>
    </row>
    <row r="9" spans="1:11" ht="15">
      <c r="A9" s="2" t="s">
        <v>57</v>
      </c>
      <c r="B9" s="3">
        <v>0</v>
      </c>
      <c r="C9" s="4"/>
      <c r="D9" s="3">
        <v>0</v>
      </c>
      <c r="E9" s="4"/>
      <c r="F9" s="3">
        <v>0</v>
      </c>
      <c r="G9" s="4">
        <v>0</v>
      </c>
      <c r="H9" s="3">
        <v>0</v>
      </c>
      <c r="I9" s="4">
        <v>0</v>
      </c>
      <c r="J9" s="3">
        <v>0</v>
      </c>
      <c r="K9" s="4">
        <v>0</v>
      </c>
    </row>
    <row r="10" spans="1:11" ht="15">
      <c r="A10" s="2" t="s">
        <v>58</v>
      </c>
      <c r="B10" s="3">
        <v>0</v>
      </c>
      <c r="C10" s="4"/>
      <c r="D10" s="3">
        <v>0</v>
      </c>
      <c r="E10" s="4"/>
      <c r="F10" s="3">
        <v>0</v>
      </c>
      <c r="G10" s="4">
        <v>0</v>
      </c>
      <c r="H10" s="3">
        <v>0</v>
      </c>
      <c r="I10" s="4">
        <v>0</v>
      </c>
      <c r="J10" s="3">
        <v>0</v>
      </c>
      <c r="K10" s="4">
        <v>0</v>
      </c>
    </row>
    <row r="11" spans="1:11" ht="15">
      <c r="A11" s="2" t="s">
        <v>59</v>
      </c>
      <c r="B11" s="3">
        <v>0</v>
      </c>
      <c r="C11" s="4"/>
      <c r="D11" s="3">
        <v>0</v>
      </c>
      <c r="E11" s="4"/>
      <c r="F11" s="3">
        <v>0</v>
      </c>
      <c r="G11" s="4">
        <v>0</v>
      </c>
      <c r="H11" s="3">
        <v>0</v>
      </c>
      <c r="I11" s="4">
        <v>0</v>
      </c>
      <c r="J11" s="3">
        <v>0</v>
      </c>
      <c r="K11" s="4">
        <v>0</v>
      </c>
    </row>
    <row r="12" spans="1:11" ht="15">
      <c r="A12" s="2" t="s">
        <v>60</v>
      </c>
      <c r="B12" s="3">
        <v>0</v>
      </c>
      <c r="C12" s="4"/>
      <c r="D12" s="3">
        <v>0</v>
      </c>
      <c r="E12" s="4"/>
      <c r="F12" s="3">
        <v>0</v>
      </c>
      <c r="G12" s="4">
        <v>0</v>
      </c>
      <c r="H12" s="3">
        <v>0</v>
      </c>
      <c r="I12" s="4">
        <v>0</v>
      </c>
      <c r="J12" s="3">
        <v>0</v>
      </c>
      <c r="K12" s="4">
        <v>0</v>
      </c>
    </row>
    <row r="13" spans="1:11" ht="15">
      <c r="A13" s="2" t="s">
        <v>61</v>
      </c>
      <c r="B13" s="3">
        <v>0</v>
      </c>
      <c r="C13" s="4"/>
      <c r="D13" s="3">
        <v>0</v>
      </c>
      <c r="E13" s="4"/>
      <c r="F13" s="3">
        <v>0</v>
      </c>
      <c r="G13" s="4">
        <v>0</v>
      </c>
      <c r="H13" s="3">
        <v>0</v>
      </c>
      <c r="I13" s="4">
        <v>0</v>
      </c>
      <c r="J13" s="3">
        <v>0</v>
      </c>
      <c r="K13" s="4">
        <v>0</v>
      </c>
    </row>
    <row r="14" spans="1:11" ht="15">
      <c r="A14" s="2" t="s">
        <v>62</v>
      </c>
      <c r="B14" s="3">
        <v>0</v>
      </c>
      <c r="C14" s="4"/>
      <c r="D14" s="3">
        <v>0</v>
      </c>
      <c r="E14" s="4"/>
      <c r="F14" s="3">
        <v>0</v>
      </c>
      <c r="G14" s="4">
        <v>0</v>
      </c>
      <c r="H14" s="3">
        <v>0</v>
      </c>
      <c r="I14" s="4">
        <v>0</v>
      </c>
      <c r="J14" s="3">
        <v>0</v>
      </c>
      <c r="K14" s="4">
        <v>0</v>
      </c>
    </row>
    <row r="15" spans="1:11" ht="15">
      <c r="A15" s="2" t="s">
        <v>63</v>
      </c>
      <c r="B15" s="3">
        <v>0</v>
      </c>
      <c r="C15" s="4"/>
      <c r="D15" s="3">
        <v>0</v>
      </c>
      <c r="E15" s="4"/>
      <c r="F15" s="3">
        <v>0</v>
      </c>
      <c r="G15" s="4">
        <v>0</v>
      </c>
      <c r="H15" s="3">
        <v>0</v>
      </c>
      <c r="I15" s="4">
        <v>0</v>
      </c>
      <c r="J15" s="3">
        <v>0</v>
      </c>
      <c r="K15" s="4">
        <v>0</v>
      </c>
    </row>
    <row r="16" spans="1:11" ht="15">
      <c r="A16" s="2" t="s">
        <v>64</v>
      </c>
      <c r="B16" s="3">
        <v>0</v>
      </c>
      <c r="C16" s="4"/>
      <c r="D16" s="3">
        <v>0</v>
      </c>
      <c r="E16" s="4"/>
      <c r="F16" s="3">
        <v>4</v>
      </c>
      <c r="G16" s="4">
        <v>1</v>
      </c>
      <c r="H16" s="3">
        <v>4</v>
      </c>
      <c r="I16" s="4">
        <v>1</v>
      </c>
      <c r="J16" s="3">
        <v>4</v>
      </c>
      <c r="K16" s="4">
        <v>1</v>
      </c>
    </row>
    <row r="17" spans="1:11" ht="15">
      <c r="A17" s="2" t="s">
        <v>65</v>
      </c>
      <c r="B17" s="3">
        <v>0</v>
      </c>
      <c r="C17" s="4"/>
      <c r="D17" s="3">
        <v>0</v>
      </c>
      <c r="E17" s="4"/>
      <c r="F17" s="3">
        <v>0</v>
      </c>
      <c r="G17" s="4">
        <v>0</v>
      </c>
      <c r="H17" s="3">
        <v>0</v>
      </c>
      <c r="I17" s="4">
        <v>0</v>
      </c>
      <c r="J17" s="3">
        <v>0</v>
      </c>
      <c r="K17" s="4">
        <v>0</v>
      </c>
    </row>
    <row r="18" spans="1:11" ht="15">
      <c r="A18" s="2" t="s">
        <v>66</v>
      </c>
      <c r="B18" s="3">
        <v>0</v>
      </c>
      <c r="C18" s="4"/>
      <c r="D18" s="3">
        <v>0</v>
      </c>
      <c r="E18" s="4"/>
      <c r="F18" s="3">
        <v>0</v>
      </c>
      <c r="G18" s="4">
        <v>0</v>
      </c>
      <c r="H18" s="3">
        <v>0</v>
      </c>
      <c r="I18" s="4">
        <v>0</v>
      </c>
      <c r="J18" s="3">
        <v>0</v>
      </c>
      <c r="K18" s="4">
        <v>0</v>
      </c>
    </row>
    <row r="19" spans="1:11" ht="15">
      <c r="A19" s="2" t="s">
        <v>67</v>
      </c>
      <c r="B19" s="3">
        <v>0</v>
      </c>
      <c r="C19" s="4"/>
      <c r="D19" s="3">
        <v>0</v>
      </c>
      <c r="E19" s="4"/>
      <c r="F19" s="3">
        <v>0</v>
      </c>
      <c r="G19" s="4">
        <v>0</v>
      </c>
      <c r="H19" s="3">
        <v>0</v>
      </c>
      <c r="I19" s="4">
        <v>0</v>
      </c>
      <c r="J19" s="3">
        <v>0</v>
      </c>
      <c r="K19" s="4">
        <v>0</v>
      </c>
    </row>
    <row r="20" spans="1:11" ht="15">
      <c r="A20" s="16" t="s">
        <v>47</v>
      </c>
      <c r="B20" s="6">
        <f>SUM(B2:B19)</f>
        <v>0</v>
      </c>
      <c r="C20" s="5"/>
      <c r="D20" s="6">
        <f>SUM(D2:D19)</f>
        <v>0</v>
      </c>
      <c r="E20" s="5"/>
      <c r="F20" s="6">
        <f>SUM(F2:F19)</f>
        <v>4</v>
      </c>
      <c r="G20" s="5"/>
      <c r="H20" s="6">
        <f>SUM(H2:H19)</f>
        <v>4</v>
      </c>
      <c r="I20" s="5"/>
      <c r="J20" s="6">
        <f>SUM(J2:J19)</f>
        <v>4</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