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<sst xmlns="http://schemas.openxmlformats.org/spreadsheetml/2006/main" count="57" uniqueCount="49">
  <si>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</si>
  <si>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</si>
  <si>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</si>
  <si>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</si>
  <si>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</si>
  <si>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</si>
  <si>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</si>
  <si>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</si>
  <si>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</si>
  <si>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</si>
  <si>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</si>
  <si>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</si>
  <si>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</si>
  <si>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</si>
  <si>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</si>
  <si>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</si>
  <si>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</si>
  <si>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</si>
  <si>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</si>
  <si>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</si>
  <si>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</si>
  <si>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</si>
  <si>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</si>
  <si>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</si>
  <si>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</si>
  <si>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</si>
  <si>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</si>
  <si>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</si>
  <si>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</si>
  <si>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</si>
  <si>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</si>
  <si>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</si>
  <si>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</si>
  <si>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</si>
  <si>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</si>
  <si>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</si>
  <si>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</si>
  <si>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</si>
  <si>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</si>
  <si>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</si>
  <si>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</si>
  <si>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</si>
  <si>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</si>
  <si>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</si>
  <si>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</si>
  <si>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</si>
  <si>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</si>
  <si>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handline (small-fish)</t>
  </si>
  <si>
    <t>Small-fish Hook-and-line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</si>
</sst>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9393561"/>
        <c:axId val="64780002"/>
      </c:bar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80002"/>
        <c:crosses val="autoZero"/>
        <c:auto val="1"/>
        <c:lblOffset val="100"/>
        <c:tickLblSkip val="1"/>
        <c:noMultiLvlLbl val="0"/>
      </c:catAx>
      <c:valAx>
        <c:axId val="64780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3935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44704.609502314815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2017</v>
      </c>
      <c r="C1" s="47"/>
      <c r="D1" s="47">
        <v>2018</v>
      </c>
      <c r="E1" s="47"/>
      <c r="F1" s="47">
        <v>2019</v>
      </c>
      <c r="G1" s="47"/>
      <c r="H1" s="47">
        <v>2020</v>
      </c>
      <c r="I1" s="47"/>
      <c r="J1" s="47">
        <v>2021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123</v>
      </c>
      <c r="E3" s="4">
        <v>0.003943445224584015</v>
      </c>
      <c r="F3" s="3">
        <v>494</v>
      </c>
      <c r="G3" s="4">
        <v>0.02122448979591837</v>
      </c>
      <c r="H3" s="3">
        <v>66</v>
      </c>
      <c r="I3" s="4">
        <v>0.0021889095250729636</v>
      </c>
      <c r="J3" s="3">
        <v>66</v>
      </c>
      <c r="K3" s="4">
        <v>0.0021889095250729636</v>
      </c>
    </row>
    <row r="4" spans="1:11" ht="15">
      <c r="A4" s="2" t="s">
        <v>28</v>
      </c>
      <c r="B4" s="3">
        <v>506</v>
      </c>
      <c r="C4" s="4">
        <v>0.019379548065875142</v>
      </c>
      <c r="D4" s="3">
        <v>519</v>
      </c>
      <c r="E4" s="4">
        <v>0.016639415215927673</v>
      </c>
      <c r="F4" s="3">
        <v>933</v>
      </c>
      <c r="G4" s="4">
        <v>0.0400859291084855</v>
      </c>
      <c r="H4" s="3">
        <v>514</v>
      </c>
      <c r="I4" s="4">
        <v>0.017046962058901566</v>
      </c>
      <c r="J4" s="3">
        <v>514</v>
      </c>
      <c r="K4" s="4">
        <v>0.017046962058901566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10742</v>
      </c>
      <c r="C6" s="4">
        <v>0.41141325162772885</v>
      </c>
      <c r="D6" s="3">
        <v>11649</v>
      </c>
      <c r="E6" s="4">
        <v>0.37347311724535925</v>
      </c>
      <c r="F6" s="3">
        <v>9818</v>
      </c>
      <c r="G6" s="4">
        <v>0.42182599355531686</v>
      </c>
      <c r="H6" s="3">
        <v>8765</v>
      </c>
      <c r="I6" s="4">
        <v>0.29069381798885646</v>
      </c>
      <c r="J6" s="3">
        <v>8765</v>
      </c>
      <c r="K6" s="4">
        <v>0.29069381798885646</v>
      </c>
    </row>
    <row r="7" spans="1:11" ht="15">
      <c r="A7" s="2" t="s">
        <v>31</v>
      </c>
      <c r="B7" s="3">
        <v>14862</v>
      </c>
      <c r="C7" s="4">
        <v>0.569207200306396</v>
      </c>
      <c r="D7" s="3">
        <v>18900</v>
      </c>
      <c r="E7" s="4">
        <v>0.605944022314129</v>
      </c>
      <c r="F7" s="3">
        <v>12030</v>
      </c>
      <c r="G7" s="4">
        <v>0.5168635875402793</v>
      </c>
      <c r="H7" s="3">
        <v>20807</v>
      </c>
      <c r="I7" s="4">
        <v>0.690070310427169</v>
      </c>
      <c r="J7" s="3">
        <v>20807</v>
      </c>
      <c r="K7" s="4">
        <v>0.690070310427169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26110</v>
      </c>
      <c r="C20" s="5"/>
      <c r="D20" s="6">
        <f>SUM(D2:D19)</f>
        <v>31191</v>
      </c>
      <c r="E20" s="5"/>
      <c r="F20" s="6">
        <f>SUM(F2:F19)</f>
        <v>23275</v>
      </c>
      <c r="G20" s="5"/>
      <c r="H20" s="6">
        <f>SUM(H2:H19)</f>
        <v>30152</v>
      </c>
      <c r="I20" s="5"/>
      <c r="J20" s="6">
        <f>SUM(J2:J19)</f>
        <v>30152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2017</v>
      </c>
      <c r="C28" s="7">
        <f>D1</f>
        <v>2018</v>
      </c>
      <c r="D28" s="7">
        <f>F1</f>
        <v>2019</v>
      </c>
      <c r="E28" s="7">
        <f>H1</f>
        <v>2020</v>
      </c>
      <c r="F28" s="7">
        <f>J1</f>
        <v>2021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123</v>
      </c>
      <c r="D29" s="7">
        <f>F3</f>
        <v>494</v>
      </c>
      <c r="E29" s="7">
        <f>H3</f>
        <v>66</v>
      </c>
      <c r="F29" s="7">
        <f>J3</f>
        <v>66</v>
      </c>
    </row>
    <row r="30" spans="1:6" ht="15">
      <c r="A30" s="7" t="str">
        <f t="shared" si="0"/>
        <v>BIGEYE TUNA</v>
      </c>
      <c r="B30" s="7">
        <f t="shared" si="0"/>
        <v>506</v>
      </c>
      <c r="C30" s="7">
        <f>D4</f>
        <v>519</v>
      </c>
      <c r="D30" s="7">
        <f>F4</f>
        <v>933</v>
      </c>
      <c r="E30" s="7">
        <f>H4</f>
        <v>514</v>
      </c>
      <c r="F30" s="7">
        <f>J4</f>
        <v>514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10742</v>
      </c>
      <c r="C32" s="7">
        <f>D6</f>
        <v>11649</v>
      </c>
      <c r="D32" s="7">
        <f>F6</f>
        <v>9818</v>
      </c>
      <c r="E32" s="7">
        <f>H6</f>
        <v>8765</v>
      </c>
      <c r="F32" s="7">
        <f>J6</f>
        <v>8765</v>
      </c>
    </row>
    <row r="33" spans="1:6" ht="15">
      <c r="A33" s="7" t="str">
        <f t="shared" si="0"/>
        <v>YELLOWFIN TUNA</v>
      </c>
      <c r="B33" s="7">
        <f t="shared" si="0"/>
        <v>14862</v>
      </c>
      <c r="C33" s="7">
        <f>D7</f>
        <v>18900</v>
      </c>
      <c r="D33" s="7">
        <f>F7</f>
        <v>12030</v>
      </c>
      <c r="E33" s="7">
        <f>H7</f>
        <v>20807</v>
      </c>
      <c r="F33" s="7">
        <f>J7</f>
        <v>20807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2022-05-23T03:37:41Z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