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<sst xmlns="http://schemas.openxmlformats.org/spreadsheetml/2006/main" count="57" uniqueCount="49">
  <si>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</si>
  <si>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</si>
  <si>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</si>
  <si>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</si>
  <si>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</si>
  <si>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</si>
  <si>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</si>
  <si>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</si>
  <si>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</si>
  <si>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</si>
  <si>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</si>
  <si>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</si>
  <si>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</si>
  <si>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</si>
  <si>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</si>
  <si>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</si>
  <si>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</si>
  <si>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</si>
  <si>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</si>
  <si>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</si>
  <si>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</si>
  <si>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</si>
  <si>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</si>
  <si>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</si>
  <si>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</si>
  <si>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</si>
  <si>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</si>
  <si>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</si>
  <si>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</si>
  <si>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</si>
  <si>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</si>
  <si>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</si>
  <si>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</si>
  <si>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</si>
  <si>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</si>
  <si>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</si>
  <si>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</si>
  <si>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</si>
  <si>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</si>
  <si>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</si>
  <si>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</si>
  <si>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</si>
  <si>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</si>
  <si>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</si>
  <si>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</si>
  <si>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</si>
  <si>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</si>
  <si>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Hawaii (US) Handline</t>
  </si>
  <si>
    <t>Large-fish Handline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</si>
</sst>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382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44704.60923611111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35</v>
      </c>
      <c r="C3" s="4">
        <v>0.06306306306306306</v>
      </c>
      <c r="D3" s="3">
        <v>20</v>
      </c>
      <c r="E3" s="4">
        <v>0.04065040650406504</v>
      </c>
      <c r="F3" s="3">
        <v>10</v>
      </c>
      <c r="G3" s="4">
        <v>0.019880715705765408</v>
      </c>
      <c r="H3" s="3">
        <v>3</v>
      </c>
      <c r="I3" s="4">
        <v>0.007481296758104738</v>
      </c>
      <c r="J3" s="3">
        <v>5</v>
      </c>
      <c r="K3" s="4">
        <v>0.012135922330097087</v>
      </c>
    </row>
    <row r="4" spans="1:11" ht="15">
      <c r="A4" s="2" t="s">
        <v>28</v>
      </c>
      <c r="B4" s="3">
        <v>106</v>
      </c>
      <c r="C4" s="4">
        <v>0.19099099099099098</v>
      </c>
      <c r="D4" s="3">
        <v>124</v>
      </c>
      <c r="E4" s="4">
        <v>0.25203252032520324</v>
      </c>
      <c r="F4" s="3">
        <v>226</v>
      </c>
      <c r="G4" s="4">
        <v>0.44930417495029823</v>
      </c>
      <c r="H4" s="3">
        <v>145</v>
      </c>
      <c r="I4" s="4">
        <v>0.36159600997506236</v>
      </c>
      <c r="J4" s="3">
        <v>121</v>
      </c>
      <c r="K4" s="4">
        <v>0.2936893203883495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6</v>
      </c>
      <c r="C6" s="4">
        <v>0.010810810810810811</v>
      </c>
      <c r="D6" s="3">
        <v>5</v>
      </c>
      <c r="E6" s="4">
        <v>0.01016260162601626</v>
      </c>
      <c r="F6" s="3">
        <v>10</v>
      </c>
      <c r="G6" s="4">
        <v>0.019880715705765408</v>
      </c>
      <c r="H6" s="3">
        <v>5</v>
      </c>
      <c r="I6" s="4">
        <v>0.012468827930174564</v>
      </c>
      <c r="J6" s="3">
        <v>5</v>
      </c>
      <c r="K6" s="4">
        <v>0.012135922330097087</v>
      </c>
    </row>
    <row r="7" spans="1:11" ht="15">
      <c r="A7" s="2" t="s">
        <v>31</v>
      </c>
      <c r="B7" s="3">
        <v>400</v>
      </c>
      <c r="C7" s="4">
        <v>0.7207207207207207</v>
      </c>
      <c r="D7" s="3">
        <v>337</v>
      </c>
      <c r="E7" s="4">
        <v>0.6849593495934959</v>
      </c>
      <c r="F7" s="3">
        <v>249</v>
      </c>
      <c r="G7" s="4">
        <v>0.49502982107355864</v>
      </c>
      <c r="H7" s="3">
        <v>243</v>
      </c>
      <c r="I7" s="4">
        <v>0.6059850374064838</v>
      </c>
      <c r="J7" s="3">
        <v>277</v>
      </c>
      <c r="K7" s="4">
        <v>0.6723300970873787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2</v>
      </c>
      <c r="C9" s="4">
        <v>0.0036036036036036037</v>
      </c>
      <c r="D9" s="3">
        <v>3</v>
      </c>
      <c r="E9" s="4">
        <v>0.006097560975609756</v>
      </c>
      <c r="F9" s="3">
        <v>5</v>
      </c>
      <c r="G9" s="4">
        <v>0.009940357852882704</v>
      </c>
      <c r="H9" s="3">
        <v>3</v>
      </c>
      <c r="I9" s="4">
        <v>0.007481296758104738</v>
      </c>
      <c r="J9" s="3">
        <v>3</v>
      </c>
      <c r="K9" s="4">
        <v>0.007281553398058253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6</v>
      </c>
      <c r="C11" s="4">
        <v>0.010810810810810811</v>
      </c>
      <c r="D11" s="3">
        <v>3</v>
      </c>
      <c r="E11" s="4">
        <v>0.006097560975609756</v>
      </c>
      <c r="F11" s="3">
        <v>3</v>
      </c>
      <c r="G11" s="4">
        <v>0.005964214711729622</v>
      </c>
      <c r="H11" s="3">
        <v>2</v>
      </c>
      <c r="I11" s="4">
        <v>0.004987531172069825</v>
      </c>
      <c r="J11" s="3">
        <v>1</v>
      </c>
      <c r="K11" s="4">
        <v>0.0024271844660194173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555</v>
      </c>
      <c r="C20" s="5"/>
      <c r="D20" s="6">
        <f>SUM(D2:D19)</f>
        <v>492</v>
      </c>
      <c r="E20" s="5"/>
      <c r="F20" s="6">
        <f>SUM(F2:F19)</f>
        <v>503</v>
      </c>
      <c r="G20" s="5"/>
      <c r="H20" s="6">
        <f>SUM(H2:H19)</f>
        <v>401</v>
      </c>
      <c r="I20" s="5"/>
      <c r="J20" s="6">
        <f>SUM(J2:J19)</f>
        <v>412</v>
      </c>
      <c r="K20" s="5"/>
    </row>
    <row r="22" spans="1:10" ht="15">
      <c r="A22" s="7" t="s">
        <v>45</v>
      </c>
      <c r="B22" s="8">
        <f>SUM(B8:B11)</f>
        <v>8</v>
      </c>
      <c r="C22" s="7"/>
      <c r="D22" s="8">
        <f>SUM(D8:D11)</f>
        <v>6</v>
      </c>
      <c r="E22" s="7"/>
      <c r="F22" s="8">
        <f>SUM(F8:F11)</f>
        <v>8</v>
      </c>
      <c r="G22" s="7"/>
      <c r="H22" s="8">
        <f>SUM(H8:H11)</f>
        <v>5</v>
      </c>
      <c r="I22" s="7"/>
      <c r="J22" s="8">
        <f>SUM(J8:J11)</f>
        <v>4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35</v>
      </c>
      <c r="C29" s="7">
        <f>D3</f>
        <v>20</v>
      </c>
      <c r="D29" s="7">
        <f>F3</f>
        <v>10</v>
      </c>
      <c r="E29" s="7">
        <f>H3</f>
        <v>3</v>
      </c>
      <c r="F29" s="7">
        <f>J3</f>
        <v>5</v>
      </c>
    </row>
    <row r="30" spans="1:6" ht="15">
      <c r="A30" s="7" t="str">
        <f t="shared" si="0"/>
        <v>BIGEYE TUNA</v>
      </c>
      <c r="B30" s="7">
        <f t="shared" si="0"/>
        <v>106</v>
      </c>
      <c r="C30" s="7">
        <f>D4</f>
        <v>124</v>
      </c>
      <c r="D30" s="7">
        <f>F4</f>
        <v>226</v>
      </c>
      <c r="E30" s="7">
        <f>H4</f>
        <v>145</v>
      </c>
      <c r="F30" s="7">
        <f>J4</f>
        <v>121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6</v>
      </c>
      <c r="C32" s="7">
        <f>D6</f>
        <v>5</v>
      </c>
      <c r="D32" s="7">
        <f>F6</f>
        <v>10</v>
      </c>
      <c r="E32" s="7">
        <f>H6</f>
        <v>5</v>
      </c>
      <c r="F32" s="7">
        <f>J6</f>
        <v>5</v>
      </c>
    </row>
    <row r="33" spans="1:6" ht="15">
      <c r="A33" s="7" t="str">
        <f t="shared" si="0"/>
        <v>YELLOWFIN TUNA</v>
      </c>
      <c r="B33" s="7">
        <f t="shared" si="0"/>
        <v>400</v>
      </c>
      <c r="C33" s="7">
        <f>D7</f>
        <v>337</v>
      </c>
      <c r="D33" s="7">
        <f>F7</f>
        <v>249</v>
      </c>
      <c r="E33" s="7">
        <f>H7</f>
        <v>243</v>
      </c>
      <c r="F33" s="7">
        <f>J7</f>
        <v>277</v>
      </c>
    </row>
    <row r="34" spans="1:6" ht="15">
      <c r="A34" s="7" t="str">
        <f>A22</f>
        <v>Billfish</v>
      </c>
      <c r="B34" s="8">
        <f>B22</f>
        <v>8</v>
      </c>
      <c r="C34" s="8">
        <f>D22</f>
        <v>6</v>
      </c>
      <c r="D34" s="8">
        <f>F22</f>
        <v>8</v>
      </c>
      <c r="E34" s="8">
        <f>H22</f>
        <v>5</v>
      </c>
      <c r="F34" s="8">
        <f>J22</f>
        <v>4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