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<sst xmlns="http://schemas.openxmlformats.org/spreadsheetml/2006/main" count="57" uniqueCount="49">
  <si>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</si>
  <si>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</si>
  <si>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</si>
  <si>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</si>
  <si>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</si>
  <si>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</si>
  <si>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</si>
  <si>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</si>
  <si>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</si>
  <si>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</si>
  <si>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</si>
  <si>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</si>
  <si>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</si>
  <si>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</si>
  <si>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</si>
  <si>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</si>
  <si>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</si>
  <si>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</si>
  <si>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</si>
  <si>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</si>
  <si>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</si>
  <si>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</si>
  <si>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</si>
  <si>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</si>
  <si>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</si>
  <si>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</si>
  <si>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</si>
  <si>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</si>
  <si>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</si>
  <si>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</si>
  <si>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</si>
  <si>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</si>
  <si>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</si>
  <si>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</si>
  <si>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</si>
  <si>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</si>
  <si>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</si>
  <si>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</si>
  <si>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</si>
  <si>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</si>
  <si>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</si>
  <si>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</si>
  <si>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</si>
  <si>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</si>
  <si>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</si>
  <si>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</si>
  <si>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</si>
  <si>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Indonesia unclassified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</si>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</sst>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8741502"/>
        <c:axId val="13129199"/>
      </c:bar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29199"/>
        <c:crosses val="autoZero"/>
        <c:auto val="1"/>
        <c:lblOffset val="100"/>
        <c:tickLblSkip val="1"/>
        <c:noMultiLvlLbl val="0"/>
      </c:catAx>
      <c:valAx>
        <c:axId val="131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7415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44881.46197916667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0</v>
      </c>
      <c r="C3" s="4">
        <v>0</v>
      </c>
      <c r="D3" s="3">
        <v>161</v>
      </c>
      <c r="E3" s="4">
        <v>0.0010429960547540537</v>
      </c>
      <c r="F3" s="3">
        <v>9</v>
      </c>
      <c r="G3" s="4">
        <v>5.4255434586031036E-05</v>
      </c>
      <c r="H3" s="3">
        <v>129</v>
      </c>
      <c r="I3" s="4">
        <v>0.0009334433204532627</v>
      </c>
      <c r="J3" s="3">
        <v>2</v>
      </c>
      <c r="K3" s="4">
        <v>1.5843466550481246E-05</v>
      </c>
    </row>
    <row r="4" spans="1:11" ht="15">
      <c r="A4" s="2" t="s">
        <v>28</v>
      </c>
      <c r="B4" s="3">
        <v>3112</v>
      </c>
      <c r="C4" s="4">
        <v>0.032329108664034906</v>
      </c>
      <c r="D4" s="3">
        <v>8034</v>
      </c>
      <c r="E4" s="4">
        <v>0.052046150955863776</v>
      </c>
      <c r="F4" s="3">
        <v>7470</v>
      </c>
      <c r="G4" s="4">
        <v>0.04503201070640576</v>
      </c>
      <c r="H4" s="3">
        <v>11561</v>
      </c>
      <c r="I4" s="4">
        <v>0.08365533509891605</v>
      </c>
      <c r="J4" s="3">
        <v>8902</v>
      </c>
      <c r="K4" s="4">
        <v>0.07051926961619202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82023</v>
      </c>
      <c r="C6" s="4">
        <v>0.852098483274465</v>
      </c>
      <c r="D6" s="3">
        <v>95363</v>
      </c>
      <c r="E6" s="4">
        <v>0.6177840544690113</v>
      </c>
      <c r="F6" s="3">
        <v>94851</v>
      </c>
      <c r="G6" s="4">
        <v>0.571798025102181</v>
      </c>
      <c r="H6" s="3">
        <v>70137</v>
      </c>
      <c r="I6" s="4">
        <v>0.5075109625320193</v>
      </c>
      <c r="J6" s="3">
        <v>69045</v>
      </c>
      <c r="K6" s="4">
        <v>0.5469560739889888</v>
      </c>
    </row>
    <row r="7" spans="1:11" ht="15">
      <c r="A7" s="2" t="s">
        <v>31</v>
      </c>
      <c r="B7" s="3">
        <v>11125</v>
      </c>
      <c r="C7" s="4">
        <v>0.1155724080615001</v>
      </c>
      <c r="D7" s="3">
        <v>50805</v>
      </c>
      <c r="E7" s="4">
        <v>0.3291267985203708</v>
      </c>
      <c r="F7" s="3">
        <v>63552</v>
      </c>
      <c r="G7" s="4">
        <v>0.38311570875682716</v>
      </c>
      <c r="H7" s="3">
        <v>56371</v>
      </c>
      <c r="I7" s="4">
        <v>0.40790025904861144</v>
      </c>
      <c r="J7" s="3">
        <v>48286</v>
      </c>
      <c r="K7" s="4">
        <v>0.3825088129282687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96260</v>
      </c>
      <c r="C20" s="5"/>
      <c r="D20" s="6">
        <f>SUM(D2:D19)</f>
        <v>154363</v>
      </c>
      <c r="E20" s="5"/>
      <c r="F20" s="6">
        <f>SUM(F2:F19)</f>
        <v>165882</v>
      </c>
      <c r="G20" s="5"/>
      <c r="H20" s="6">
        <f>SUM(H2:H19)</f>
        <v>138198</v>
      </c>
      <c r="I20" s="5"/>
      <c r="J20" s="6">
        <f>SUM(J2:J19)</f>
        <v>126235</v>
      </c>
      <c r="K20" s="5"/>
    </row>
    <row r="22" spans="1:10" ht="15">
      <c r="A22" s="7" t="s">
        <v>45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161</v>
      </c>
      <c r="D29" s="7">
        <f>F3</f>
        <v>9</v>
      </c>
      <c r="E29" s="7">
        <f>H3</f>
        <v>129</v>
      </c>
      <c r="F29" s="7">
        <f>J3</f>
        <v>2</v>
      </c>
    </row>
    <row r="30" spans="1:6" ht="15">
      <c r="A30" s="7" t="str">
        <f t="shared" si="0"/>
        <v>BIGEYE TUNA</v>
      </c>
      <c r="B30" s="7">
        <f t="shared" si="0"/>
        <v>3112</v>
      </c>
      <c r="C30" s="7">
        <f>D4</f>
        <v>8034</v>
      </c>
      <c r="D30" s="7">
        <f>F4</f>
        <v>7470</v>
      </c>
      <c r="E30" s="7">
        <f>H4</f>
        <v>11561</v>
      </c>
      <c r="F30" s="7">
        <f>J4</f>
        <v>8902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82023</v>
      </c>
      <c r="C32" s="7">
        <f>D6</f>
        <v>95363</v>
      </c>
      <c r="D32" s="7">
        <f>F6</f>
        <v>94851</v>
      </c>
      <c r="E32" s="7">
        <f>H6</f>
        <v>70137</v>
      </c>
      <c r="F32" s="7">
        <f>J6</f>
        <v>69045</v>
      </c>
    </row>
    <row r="33" spans="1:6" ht="15">
      <c r="A33" s="7" t="str">
        <f t="shared" si="0"/>
        <v>YELLOWFIN TUNA</v>
      </c>
      <c r="B33" s="7">
        <f t="shared" si="0"/>
        <v>11125</v>
      </c>
      <c r="C33" s="7">
        <f>D7</f>
        <v>50805</v>
      </c>
      <c r="D33" s="7">
        <f>F7</f>
        <v>63552</v>
      </c>
      <c r="E33" s="7">
        <f>H7</f>
        <v>56371</v>
      </c>
      <c r="F33" s="7">
        <f>J7</f>
        <v>48286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2022-11-16T00:05:15Z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