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<sst xmlns="http://schemas.openxmlformats.org/spreadsheetml/2006/main" count="57" uniqueCount="49">
  <si>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</si>
  <si>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</si>
  <si>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</si>
  <si>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</si>
  <si>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</si>
  <si>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</si>
  <si>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</si>
  <si>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</si>
  <si>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</si>
  <si>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</si>
  <si>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</si>
  <si>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</si>
  <si>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</si>
  <si>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</si>
  <si>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</si>
  <si>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</si>
  <si>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</si>
  <si>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</si>
  <si>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</si>
  <si>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</si>
  <si>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</si>
  <si>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</si>
  <si>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</si>
  <si>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</si>
  <si>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</si>
  <si>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</si>
  <si>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</si>
  <si>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</si>
  <si>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</si>
  <si>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</si>
  <si>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</si>
  <si>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</si>
  <si>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</si>
  <si>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</si>
  <si>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</si>
  <si>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</si>
  <si>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</si>
  <si>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</si>
  <si>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</si>
  <si>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</si>
  <si>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</si>
  <si>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</si>
  <si>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</si>
  <si>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</si>
  <si>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</si>
  <si>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</si>
  <si>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</si>
  <si>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French Polynesia Potimarara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</si>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</sst>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21540156"/>
        <c:axId val="59643677"/>
      </c:bar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5401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44704.61016203704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199</v>
      </c>
      <c r="C3" s="4">
        <v>0.11274787535410764</v>
      </c>
      <c r="D3" s="3">
        <v>219</v>
      </c>
      <c r="E3" s="4">
        <v>0.14193130265716136</v>
      </c>
      <c r="F3" s="3">
        <v>242</v>
      </c>
      <c r="G3" s="4">
        <v>0.1572449642625081</v>
      </c>
      <c r="H3" s="3">
        <v>163</v>
      </c>
      <c r="I3" s="4">
        <v>0.10888443553774214</v>
      </c>
      <c r="J3" s="3">
        <v>163</v>
      </c>
      <c r="K3" s="4">
        <v>0.10888443553774214</v>
      </c>
    </row>
    <row r="4" spans="1:11" ht="15">
      <c r="A4" s="2" t="s">
        <v>28</v>
      </c>
      <c r="B4" s="3">
        <v>9</v>
      </c>
      <c r="C4" s="4">
        <v>0.0050991501416430595</v>
      </c>
      <c r="D4" s="3">
        <v>17</v>
      </c>
      <c r="E4" s="4">
        <v>0.01101749837977965</v>
      </c>
      <c r="F4" s="3">
        <v>12</v>
      </c>
      <c r="G4" s="4">
        <v>0.007797270955165692</v>
      </c>
      <c r="H4" s="3">
        <v>14</v>
      </c>
      <c r="I4" s="4">
        <v>0.009352037408149633</v>
      </c>
      <c r="J4" s="3">
        <v>14</v>
      </c>
      <c r="K4" s="4">
        <v>0.009352037408149633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598</v>
      </c>
      <c r="C6" s="4">
        <v>0.3388101983002833</v>
      </c>
      <c r="D6" s="3">
        <v>289</v>
      </c>
      <c r="E6" s="4">
        <v>0.18729747245625405</v>
      </c>
      <c r="F6" s="3">
        <v>326</v>
      </c>
      <c r="G6" s="4">
        <v>0.21182586094866795</v>
      </c>
      <c r="H6" s="3">
        <v>301</v>
      </c>
      <c r="I6" s="4">
        <v>0.2010688042752171</v>
      </c>
      <c r="J6" s="3">
        <v>301</v>
      </c>
      <c r="K6" s="4">
        <v>0.2010688042752171</v>
      </c>
    </row>
    <row r="7" spans="1:11" ht="15">
      <c r="A7" s="2" t="s">
        <v>31</v>
      </c>
      <c r="B7" s="3">
        <v>688</v>
      </c>
      <c r="C7" s="4">
        <v>0.38980169971671386</v>
      </c>
      <c r="D7" s="3">
        <v>782</v>
      </c>
      <c r="E7" s="4">
        <v>0.5068049254698639</v>
      </c>
      <c r="F7" s="3">
        <v>707</v>
      </c>
      <c r="G7" s="4">
        <v>0.45938921377517866</v>
      </c>
      <c r="H7" s="3">
        <v>750</v>
      </c>
      <c r="I7" s="4">
        <v>0.501002004008016</v>
      </c>
      <c r="J7" s="3">
        <v>750</v>
      </c>
      <c r="K7" s="4">
        <v>0.501002004008016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266</v>
      </c>
      <c r="C9" s="4">
        <v>0.15070821529745043</v>
      </c>
      <c r="D9" s="3">
        <v>231</v>
      </c>
      <c r="E9" s="4">
        <v>0.14970836033700582</v>
      </c>
      <c r="F9" s="3">
        <v>247</v>
      </c>
      <c r="G9" s="4">
        <v>0.16049382716049382</v>
      </c>
      <c r="H9" s="3">
        <v>264</v>
      </c>
      <c r="I9" s="4">
        <v>0.17635270541082165</v>
      </c>
      <c r="J9" s="3">
        <v>264</v>
      </c>
      <c r="K9" s="4">
        <v>0.17635270541082165</v>
      </c>
    </row>
    <row r="10" spans="1:11" ht="15">
      <c r="A10" s="2" t="s">
        <v>34</v>
      </c>
      <c r="B10" s="3">
        <v>5</v>
      </c>
      <c r="C10" s="4">
        <v>0.0028328611898017</v>
      </c>
      <c r="D10" s="3">
        <v>5</v>
      </c>
      <c r="E10" s="4">
        <v>0.0032404406999351912</v>
      </c>
      <c r="F10" s="3">
        <v>5</v>
      </c>
      <c r="G10" s="4">
        <v>0.003248862897985705</v>
      </c>
      <c r="H10" s="3">
        <v>5</v>
      </c>
      <c r="I10" s="4">
        <v>0.0033400133600534404</v>
      </c>
      <c r="J10" s="3">
        <v>5</v>
      </c>
      <c r="K10" s="4">
        <v>0.0033400133600534404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1765</v>
      </c>
      <c r="C20" s="5"/>
      <c r="D20" s="6">
        <f>SUM(D2:D19)</f>
        <v>1543</v>
      </c>
      <c r="E20" s="5"/>
      <c r="F20" s="6">
        <f>SUM(F2:F19)</f>
        <v>1539</v>
      </c>
      <c r="G20" s="5"/>
      <c r="H20" s="6">
        <f>SUM(H2:H19)</f>
        <v>1497</v>
      </c>
      <c r="I20" s="5"/>
      <c r="J20" s="6">
        <f>SUM(J2:J19)</f>
        <v>1497</v>
      </c>
      <c r="K20" s="5"/>
    </row>
    <row r="22" spans="1:10" ht="15">
      <c r="A22" s="7" t="s">
        <v>45</v>
      </c>
      <c r="B22" s="8">
        <f>SUM(B8:B11)</f>
        <v>271</v>
      </c>
      <c r="C22" s="7"/>
      <c r="D22" s="8">
        <f>SUM(D8:D11)</f>
        <v>236</v>
      </c>
      <c r="E22" s="7"/>
      <c r="F22" s="8">
        <f>SUM(F8:F11)</f>
        <v>252</v>
      </c>
      <c r="G22" s="7"/>
      <c r="H22" s="8">
        <f>SUM(H8:H11)</f>
        <v>269</v>
      </c>
      <c r="I22" s="7"/>
      <c r="J22" s="8">
        <f>SUM(J8:J11)</f>
        <v>269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199</v>
      </c>
      <c r="C29" s="7">
        <f>D3</f>
        <v>219</v>
      </c>
      <c r="D29" s="7">
        <f>F3</f>
        <v>242</v>
      </c>
      <c r="E29" s="7">
        <f>H3</f>
        <v>163</v>
      </c>
      <c r="F29" s="7">
        <f>J3</f>
        <v>163</v>
      </c>
    </row>
    <row r="30" spans="1:6" ht="15">
      <c r="A30" s="7" t="str">
        <f t="shared" si="0"/>
        <v>BIGEYE TUNA</v>
      </c>
      <c r="B30" s="7">
        <f t="shared" si="0"/>
        <v>9</v>
      </c>
      <c r="C30" s="7">
        <f>D4</f>
        <v>17</v>
      </c>
      <c r="D30" s="7">
        <f>F4</f>
        <v>12</v>
      </c>
      <c r="E30" s="7">
        <f>H4</f>
        <v>14</v>
      </c>
      <c r="F30" s="7">
        <f>J4</f>
        <v>14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598</v>
      </c>
      <c r="C32" s="7">
        <f>D6</f>
        <v>289</v>
      </c>
      <c r="D32" s="7">
        <f>F6</f>
        <v>326</v>
      </c>
      <c r="E32" s="7">
        <f>H6</f>
        <v>301</v>
      </c>
      <c r="F32" s="7">
        <f>J6</f>
        <v>301</v>
      </c>
    </row>
    <row r="33" spans="1:6" ht="15">
      <c r="A33" s="7" t="str">
        <f t="shared" si="0"/>
        <v>YELLOWFIN TUNA</v>
      </c>
      <c r="B33" s="7">
        <f t="shared" si="0"/>
        <v>688</v>
      </c>
      <c r="C33" s="7">
        <f>D7</f>
        <v>782</v>
      </c>
      <c r="D33" s="7">
        <f>F7</f>
        <v>707</v>
      </c>
      <c r="E33" s="7">
        <f>H7</f>
        <v>750</v>
      </c>
      <c r="F33" s="7">
        <f>J7</f>
        <v>750</v>
      </c>
    </row>
    <row r="34" spans="1:6" ht="15">
      <c r="A34" s="7" t="str">
        <f>A22</f>
        <v>Billfish</v>
      </c>
      <c r="B34" s="8">
        <f>B22</f>
        <v>271</v>
      </c>
      <c r="C34" s="8">
        <f>D22</f>
        <v>236</v>
      </c>
      <c r="D34" s="8">
        <f>F22</f>
        <v>252</v>
      </c>
      <c r="E34" s="8">
        <f>H22</f>
        <v>269</v>
      </c>
      <c r="F34" s="8">
        <f>J22</f>
        <v>269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