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Map" sheetId="5" r:id="rId5"/>
  </sheets>
  <definedNames/>
  <calcPr fullCalcOnLoad="1"/>
</workbook>
</file>

<file path=xl/sharedStrings.xml><?xml version="1.0" encoding="utf-8"?>
<sst xmlns="http://schemas.openxmlformats.org/spreadsheetml/2006/main" count="82" uniqueCount="64">
  <si>
    <t>Flag/Charter country</t>
  </si>
  <si>
    <t>Date/Time generated</t>
  </si>
  <si>
    <t>Gear</t>
  </si>
  <si>
    <t>POLE-AND-LINE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</si>
  <si>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</si>
  <si>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</si>
  <si>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</si>
  <si>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</si>
  <si>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</si>
  <si>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</si>
  <si>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</si>
  <si>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</si>
  <si>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</si>
  <si>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</si>
  <si>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</si>
  <si>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</si>
  <si>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</si>
  <si>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</si>
  <si>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</si>
  <si>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</si>
  <si>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</si>
  <si>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</si>
  <si>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Map</t>
  </si>
  <si>
    <t>Annual distribution of target species catch and effort by the [National fleet] active in the WCPFC Convention Area.  Map represents the distribution (5°x5°) of fleet catch by species for the most recent, and previous calendar years.</t>
  </si>
  <si>
    <t>AR Part 1 - Tabular Annual Fisheries Information - Figure 3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</si>
  <si>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</si>
  <si>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</si>
  <si>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</si>
  <si>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</si>
  <si>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</si>
  <si>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</si>
  <si>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Vessel category</t>
  </si>
  <si>
    <t xml:space="preserve">No. </t>
  </si>
  <si>
    <t>%</t>
  </si>
  <si>
    <t>0 - 50 GRT</t>
  </si>
  <si>
    <t>51 -150 GRT</t>
  </si>
  <si>
    <t>150+ GRT</t>
  </si>
  <si>
    <t>Unknown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</si>
  <si>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</si>
  <si>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</si>
  <si>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</si>
  <si>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</si>
  <si>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</si>
  <si>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</si>
  <si>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</si>
  <si>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</si>
  <si>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</si>
  <si>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</si>
  <si>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</si>
  <si>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</si>
  <si>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</si>
  <si>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</si>
  <si>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</si>
  <si>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</si>
  <si>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</si>
  <si>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</si>
  <si>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</si>
  <si>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</si>
  <si>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</si>
  <si>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</si>
  <si>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</si>
  <si>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Distribution of Catch (metric tons) by target tuna species for the most recent calendar year (left) and the previous year (right)</t>
  </si>
  <si>
    <t>(Approximate 200 nautical mile zones are shown)</t>
  </si>
  <si>
    <t xml:space="preserve">FRENCH POLYNESIA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</si>
</sst>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26"/>
      <name val="Calibri"/>
      <family val="2"/>
    </font>
    <font>
      <sz val="26"/>
      <color indexed="8"/>
      <name val="Calibri"/>
      <family val="2"/>
    </font>
    <font>
      <sz val="18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26"/>
      <color theme="1"/>
      <name val="Calibri"/>
      <family val="2"/>
    </font>
    <font>
      <sz val="18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5" borderId="10" xfId="0" applyFont="1" applyFill="1" applyBorder="1" applyAlignment="1">
      <alignment horizontal="center" vertical="center" wrapText="1"/>
    </xf>
    <xf numFmtId="3" fontId="61" fillId="0" borderId="10" xfId="0" applyNumberFormat="1" applyFont="1" applyBorder="1" applyAlignment="1">
      <alignment horizontal="right" vertical="center" wrapText="1"/>
    </xf>
    <xf numFmtId="9" fontId="62" fillId="0" borderId="10" xfId="0" applyNumberFormat="1" applyFont="1" applyBorder="1" applyAlignment="1">
      <alignment horizontal="right" vertical="center" wrapText="1"/>
    </xf>
    <xf numFmtId="9" fontId="62" fillId="33" borderId="10" xfId="0" applyNumberFormat="1" applyFont="1" applyFill="1" applyBorder="1" applyAlignment="1">
      <alignment horizontal="right" vertical="center" wrapText="1"/>
    </xf>
    <xf numFmtId="3" fontId="61" fillId="34" borderId="10" xfId="0" applyNumberFormat="1" applyFont="1" applyFill="1" applyBorder="1" applyAlignment="1">
      <alignment/>
    </xf>
    <xf numFmtId="17" fontId="60" fillId="5" borderId="10" xfId="0" applyNumberFormat="1" applyFont="1" applyFill="1" applyBorder="1" applyAlignment="1" quotePrefix="1">
      <alignment horizontal="center" vertical="center" wrapText="1"/>
    </xf>
    <xf numFmtId="0" fontId="63" fillId="0" borderId="0" xfId="0" applyFont="1" applyAlignment="1">
      <alignment/>
    </xf>
    <xf numFmtId="3" fontId="63" fillId="0" borderId="0" xfId="0" applyNumberFormat="1" applyFont="1" applyAlignment="1">
      <alignment/>
    </xf>
    <xf numFmtId="0" fontId="64" fillId="0" borderId="0" xfId="0" applyFont="1" applyAlignment="1">
      <alignment/>
    </xf>
    <xf numFmtId="0" fontId="65" fillId="0" borderId="11" xfId="53" applyFont="1" applyBorder="1" applyAlignment="1">
      <alignment horizontal="center" vertical="top"/>
    </xf>
    <xf numFmtId="0" fontId="65" fillId="0" borderId="12" xfId="53" applyFont="1" applyBorder="1" applyAlignment="1">
      <alignment horizontal="center" vertical="top"/>
    </xf>
    <xf numFmtId="0" fontId="60" fillId="35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6" fillId="0" borderId="12" xfId="0" applyFont="1" applyBorder="1" applyAlignment="1">
      <alignment/>
    </xf>
    <xf numFmtId="0" fontId="66" fillId="0" borderId="13" xfId="0" applyFont="1" applyBorder="1" applyAlignment="1">
      <alignment/>
    </xf>
    <xf numFmtId="0" fontId="66" fillId="0" borderId="14" xfId="0" applyFont="1" applyBorder="1" applyAlignment="1">
      <alignment/>
    </xf>
    <xf numFmtId="0" fontId="66" fillId="0" borderId="14" xfId="0" applyFont="1" applyBorder="1" applyAlignment="1">
      <alignment horizontal="left" vertical="top" wrapText="1"/>
    </xf>
    <xf numFmtId="0" fontId="66" fillId="13" borderId="15" xfId="0" applyFont="1" applyFill="1" applyBorder="1" applyAlignment="1">
      <alignment/>
    </xf>
    <xf numFmtId="0" fontId="66" fillId="0" borderId="16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top" wrapText="1"/>
    </xf>
    <xf numFmtId="0" fontId="66" fillId="0" borderId="10" xfId="0" applyFont="1" applyBorder="1" applyAlignment="1">
      <alignment horizontal="left" vertical="top" wrapText="1"/>
    </xf>
    <xf numFmtId="0" fontId="66" fillId="0" borderId="18" xfId="0" applyFont="1" applyBorder="1" applyAlignment="1">
      <alignment horizontal="left" vertical="top" wrapText="1"/>
    </xf>
    <xf numFmtId="0" fontId="68" fillId="8" borderId="11" xfId="0" applyFont="1" applyFill="1" applyBorder="1" applyAlignment="1">
      <alignment/>
    </xf>
    <xf numFmtId="0" fontId="68" fillId="8" borderId="16" xfId="0" applyFont="1" applyFill="1" applyBorder="1" applyAlignment="1">
      <alignment/>
    </xf>
    <xf numFmtId="0" fontId="68" fillId="8" borderId="17" xfId="0" applyFont="1" applyFill="1" applyBorder="1" applyAlignment="1">
      <alignment horizontal="center"/>
    </xf>
    <xf numFmtId="0" fontId="66" fillId="0" borderId="19" xfId="0" applyFont="1" applyBorder="1" applyAlignment="1">
      <alignment/>
    </xf>
    <xf numFmtId="14" fontId="66" fillId="0" borderId="20" xfId="0" applyNumberFormat="1" applyFont="1" applyBorder="1" applyAlignment="1">
      <alignment horizontal="center"/>
    </xf>
    <xf numFmtId="0" fontId="68" fillId="13" borderId="11" xfId="0" applyFont="1" applyFill="1" applyBorder="1" applyAlignment="1">
      <alignment/>
    </xf>
    <xf numFmtId="0" fontId="68" fillId="13" borderId="15" xfId="0" applyFont="1" applyFill="1" applyBorder="1" applyAlignment="1">
      <alignment horizontal="center"/>
    </xf>
    <xf numFmtId="0" fontId="68" fillId="13" borderId="15" xfId="0" applyFont="1" applyFill="1" applyBorder="1" applyAlignment="1">
      <alignment/>
    </xf>
    <xf numFmtId="0" fontId="68" fillId="11" borderId="11" xfId="0" applyFont="1" applyFill="1" applyBorder="1" applyAlignment="1">
      <alignment/>
    </xf>
    <xf numFmtId="0" fontId="68" fillId="11" borderId="13" xfId="0" applyFont="1" applyFill="1" applyBorder="1" applyAlignment="1">
      <alignment/>
    </xf>
    <xf numFmtId="17" fontId="60" fillId="36" borderId="10" xfId="0" applyNumberFormat="1" applyFont="1" applyFill="1" applyBorder="1" applyAlignment="1" quotePrefix="1">
      <alignment horizontal="center" vertical="center" wrapText="1"/>
    </xf>
    <xf numFmtId="0" fontId="69" fillId="0" borderId="13" xfId="0" applyFont="1" applyBorder="1" applyAlignment="1" quotePrefix="1">
      <alignment horizontal="center"/>
    </xf>
    <xf numFmtId="0" fontId="70" fillId="0" borderId="19" xfId="0" applyFont="1" applyBorder="1" applyAlignment="1">
      <alignment/>
    </xf>
    <xf numFmtId="14" fontId="70" fillId="0" borderId="20" xfId="0" applyNumberFormat="1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4" fillId="9" borderId="1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68" fillId="13" borderId="21" xfId="0" applyFont="1" applyFill="1" applyBorder="1" applyAlignment="1">
      <alignment horizontal="center"/>
    </xf>
    <xf numFmtId="0" fontId="68" fillId="13" borderId="22" xfId="0" applyFont="1" applyFill="1" applyBorder="1" applyAlignment="1">
      <alignment horizontal="center"/>
    </xf>
    <xf numFmtId="0" fontId="73" fillId="0" borderId="23" xfId="53" applyFont="1" applyBorder="1" applyAlignment="1">
      <alignment horizontal="left" vertical="top" wrapText="1"/>
    </xf>
    <xf numFmtId="0" fontId="73" fillId="0" borderId="24" xfId="53" applyFont="1" applyBorder="1" applyAlignment="1">
      <alignment horizontal="left" vertical="top" wrapText="1"/>
    </xf>
    <xf numFmtId="0" fontId="73" fillId="0" borderId="25" xfId="53" applyFont="1" applyBorder="1" applyAlignment="1">
      <alignment horizontal="left" vertical="top" wrapText="1"/>
    </xf>
    <xf numFmtId="0" fontId="73" fillId="0" borderId="26" xfId="53" applyFont="1" applyBorder="1" applyAlignment="1">
      <alignment horizontal="left" vertical="top" wrapText="1"/>
    </xf>
    <xf numFmtId="0" fontId="67" fillId="0" borderId="21" xfId="0" applyFont="1" applyBorder="1" applyAlignment="1">
      <alignment horizontal="left"/>
    </xf>
    <xf numFmtId="0" fontId="67" fillId="0" borderId="22" xfId="0" applyFont="1" applyBorder="1" applyAlignment="1">
      <alignment horizontal="left"/>
    </xf>
    <xf numFmtId="0" fontId="67" fillId="0" borderId="27" xfId="0" applyFont="1" applyBorder="1" applyAlignment="1">
      <alignment horizontal="left"/>
    </xf>
    <xf numFmtId="0" fontId="67" fillId="0" borderId="28" xfId="0" applyFont="1" applyBorder="1" applyAlignment="1">
      <alignment horizontal="left"/>
    </xf>
    <xf numFmtId="0" fontId="60" fillId="35" borderId="10" xfId="0" applyFont="1" applyFill="1" applyBorder="1" applyAlignment="1">
      <alignment horizontal="center" vertical="center" wrapText="1"/>
    </xf>
    <xf numFmtId="0" fontId="74" fillId="5" borderId="10" xfId="0" applyFont="1" applyFill="1" applyBorder="1" applyAlignment="1">
      <alignment horizontal="center" vertical="center" wrapText="1"/>
    </xf>
    <xf numFmtId="22" fontId="64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overlap val="100"/>
        <c:axId val="27085861"/>
        <c:axId val="42446158"/>
      </c:barChart>
      <c:catAx>
        <c:axId val="270858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446158"/>
        <c:crosses val="autoZero"/>
        <c:auto val="1"/>
        <c:lblOffset val="100"/>
        <c:tickLblSkip val="1"/>
        <c:noMultiLvlLbl val="0"/>
      </c:catAx>
      <c:valAx>
        <c:axId val="42446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08586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325"/>
          <c:y val="0.9185"/>
          <c:w val="0.4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46471103"/>
        <c:axId val="15586744"/>
      </c:barChart>
      <c:catAx>
        <c:axId val="46471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586744"/>
        <c:crosses val="autoZero"/>
        <c:auto val="1"/>
        <c:lblOffset val="100"/>
        <c:tickLblSkip val="1"/>
        <c:noMultiLvlLbl val="0"/>
      </c:catAx>
      <c:valAx>
        <c:axId val="15586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47110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zoomScalePageLayoutView="0" workbookViewId="0" topLeftCell="A1">
      <selection activeCell="B12" sqref="B12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4" width="9.140625" style="10" customWidth="1"/>
    <col min="5" max="5" width="19.57421875" style="10" customWidth="1"/>
    <col min="6" max="16384" width="9.140625" style="10" customWidth="1"/>
  </cols>
  <sheetData>
    <row r="1" spans="1:5" ht="18.75">
      <c r="A1" s="34" t="s">
        <v>0</v>
      </c>
      <c r="B1" s="51" t="s">
        <v>63</v>
      </c>
      <c r="C1" s="52"/>
      <c r="E1" s="41" t="s">
        <v>1</v>
      </c>
    </row>
    <row r="2" spans="1:5" ht="19.5" thickBot="1">
      <c r="A2" s="35" t="s">
        <v>2</v>
      </c>
      <c r="B2" s="53" t="s">
        <v>3</v>
      </c>
      <c r="C2" s="54"/>
      <c r="E2" s="57">
        <v>44704.60329861111</v>
      </c>
    </row>
    <row r="3" spans="1:3" ht="12" customHeight="1" thickBot="1">
      <c r="A3" s="15"/>
      <c r="B3" s="16"/>
      <c r="C3" s="15"/>
    </row>
    <row r="4" spans="1:3" ht="12">
      <c r="A4" s="31" t="s">
        <v>4</v>
      </c>
      <c r="B4" s="45" t="s">
        <v>5</v>
      </c>
      <c r="C4" s="46"/>
    </row>
    <row r="5" spans="1:3" ht="15" customHeight="1">
      <c r="A5" s="17" t="s">
        <v>6</v>
      </c>
      <c r="B5" s="47" t="s">
        <v>7</v>
      </c>
      <c r="C5" s="48"/>
    </row>
    <row r="6" spans="1:3" ht="13.5" customHeight="1" thickBot="1">
      <c r="A6" s="18" t="s">
        <v>8</v>
      </c>
      <c r="B6" s="49" t="s">
        <v>9</v>
      </c>
      <c r="C6" s="50"/>
    </row>
    <row r="7" spans="1:3" ht="12">
      <c r="A7" s="19"/>
      <c r="B7" s="20"/>
      <c r="C7" s="15"/>
    </row>
    <row r="8" spans="1:3" ht="12.75" thickBot="1">
      <c r="A8" s="32" t="s">
        <v>10</v>
      </c>
      <c r="B8" s="33" t="s">
        <v>11</v>
      </c>
      <c r="C8" s="21" t="s">
        <v>12</v>
      </c>
    </row>
    <row r="9" spans="1:3" ht="48">
      <c r="A9" s="11" t="s">
        <v>13</v>
      </c>
      <c r="B9" s="22" t="s">
        <v>14</v>
      </c>
      <c r="C9" s="23" t="s">
        <v>15</v>
      </c>
    </row>
    <row r="10" spans="1:3" ht="36">
      <c r="A10" s="12" t="s">
        <v>16</v>
      </c>
      <c r="B10" s="24" t="s">
        <v>17</v>
      </c>
      <c r="C10" s="25" t="s">
        <v>18</v>
      </c>
    </row>
    <row r="11" spans="1:3" ht="24">
      <c r="A11" s="12" t="s">
        <v>19</v>
      </c>
      <c r="B11" s="24" t="s">
        <v>20</v>
      </c>
      <c r="C11" s="25" t="s">
        <v>21</v>
      </c>
    </row>
    <row r="12" spans="1:3" ht="24">
      <c r="A12" s="12" t="s">
        <v>22</v>
      </c>
      <c r="B12" s="24" t="s">
        <v>23</v>
      </c>
      <c r="C12" s="25" t="s">
        <v>24</v>
      </c>
    </row>
    <row r="13" spans="1:3" ht="12.75" thickBot="1">
      <c r="A13" s="15"/>
      <c r="B13" s="15"/>
      <c r="C13" s="15"/>
    </row>
    <row r="14" spans="1:3" ht="12">
      <c r="A14" s="26" t="s">
        <v>25</v>
      </c>
      <c r="B14" s="27" t="s">
        <v>26</v>
      </c>
      <c r="C14" s="28" t="s">
        <v>27</v>
      </c>
    </row>
    <row r="15" spans="1:3" ht="16.5" thickBot="1">
      <c r="A15" s="37" t="s">
        <v>28</v>
      </c>
      <c r="B15" s="38" t="s">
        <v>29</v>
      </c>
      <c r="C15" s="39">
        <v>43965</v>
      </c>
    </row>
    <row r="16" spans="1:3" ht="12.75" thickBot="1">
      <c r="A16" s="40">
        <v>0</v>
      </c>
      <c r="B16" s="29" t="s">
        <v>30</v>
      </c>
      <c r="C16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Map!A1" display="Map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6" t="s">
        <v>31</v>
      </c>
      <c r="B1" s="55">
        <v>2017</v>
      </c>
      <c r="C1" s="55"/>
      <c r="D1" s="55">
        <v>2018</v>
      </c>
      <c r="E1" s="55"/>
      <c r="F1" s="55">
        <v>2019</v>
      </c>
      <c r="G1" s="55"/>
      <c r="H1" s="55">
        <v>2020</v>
      </c>
      <c r="I1" s="55"/>
      <c r="J1" s="55">
        <v>2021</v>
      </c>
      <c r="K1" s="55"/>
    </row>
    <row r="2" spans="1:11" ht="15">
      <c r="A2" s="56"/>
      <c r="B2" s="13" t="s">
        <v>32</v>
      </c>
      <c r="C2" s="13" t="s">
        <v>33</v>
      </c>
      <c r="D2" s="13" t="s">
        <v>32</v>
      </c>
      <c r="E2" s="13" t="s">
        <v>33</v>
      </c>
      <c r="F2" s="13" t="s">
        <v>32</v>
      </c>
      <c r="G2" s="13" t="s">
        <v>33</v>
      </c>
      <c r="H2" s="13" t="s">
        <v>32</v>
      </c>
      <c r="I2" s="13" t="s">
        <v>33</v>
      </c>
      <c r="J2" s="13" t="s">
        <v>32</v>
      </c>
      <c r="K2" s="13" t="s">
        <v>33</v>
      </c>
    </row>
    <row r="3" spans="1:11" ht="15">
      <c r="A3" s="7" t="s">
        <v>34</v>
      </c>
      <c r="B3" s="3">
        <v>44</v>
      </c>
      <c r="C3" s="4">
        <v>1</v>
      </c>
      <c r="D3" s="3">
        <v>36</v>
      </c>
      <c r="E3" s="4">
        <v>1</v>
      </c>
      <c r="F3" s="3">
        <v>33</v>
      </c>
      <c r="G3" s="4">
        <v>1</v>
      </c>
      <c r="H3" s="3">
        <v>33</v>
      </c>
      <c r="I3" s="4">
        <v>1</v>
      </c>
      <c r="J3" s="3">
        <v>30</v>
      </c>
      <c r="K3" s="4">
        <v>1</v>
      </c>
    </row>
    <row r="4" spans="1:11" ht="15">
      <c r="A4" s="7" t="s">
        <v>35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7" t="s">
        <v>36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7" t="s">
        <v>37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14" t="s">
        <v>38</v>
      </c>
      <c r="B7" s="6">
        <v>44</v>
      </c>
      <c r="C7" s="5">
        <v>1</v>
      </c>
      <c r="D7" s="6">
        <v>36</v>
      </c>
      <c r="E7" s="5">
        <v>1</v>
      </c>
      <c r="F7" s="6">
        <v>33</v>
      </c>
      <c r="G7" s="5">
        <v>1</v>
      </c>
      <c r="H7" s="6">
        <v>33</v>
      </c>
      <c r="I7" s="5">
        <v>1</v>
      </c>
      <c r="J7" s="6">
        <v>30</v>
      </c>
      <c r="K7" s="5">
        <v>1</v>
      </c>
    </row>
    <row r="8" spans="1:11" ht="15">
      <c r="A8" s="36" t="s">
        <v>39</v>
      </c>
      <c r="B8" s="3">
        <f>B7-SUM(B3:B6)</f>
        <v>0</v>
      </c>
      <c r="C8" s="4"/>
      <c r="D8" s="3">
        <f>D7-SUM(D3:D6)</f>
        <v>0</v>
      </c>
      <c r="E8" s="4"/>
      <c r="F8" s="3">
        <f>F7-SUM(F3:F6)</f>
        <v>0</v>
      </c>
      <c r="G8" s="4"/>
      <c r="H8" s="3">
        <f>H7-SUM(H3:H6)</f>
        <v>0</v>
      </c>
      <c r="I8" s="4"/>
      <c r="J8" s="3">
        <f>J7-SUM(J3:J6)</f>
        <v>0</v>
      </c>
      <c r="K8" s="4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56" t="s">
        <v>40</v>
      </c>
      <c r="B1" s="55">
        <v>2017</v>
      </c>
      <c r="C1" s="55"/>
      <c r="D1" s="55">
        <v>2018</v>
      </c>
      <c r="E1" s="55"/>
      <c r="F1" s="55">
        <v>2019</v>
      </c>
      <c r="G1" s="55"/>
      <c r="H1" s="55">
        <v>2020</v>
      </c>
      <c r="I1" s="55"/>
      <c r="J1" s="55">
        <v>2021</v>
      </c>
      <c r="K1" s="55"/>
    </row>
    <row r="2" spans="1:11" ht="15" customHeight="1">
      <c r="A2" s="56"/>
      <c r="B2" s="13" t="s">
        <v>41</v>
      </c>
      <c r="C2" s="13" t="s">
        <v>33</v>
      </c>
      <c r="D2" s="13" t="s">
        <v>41</v>
      </c>
      <c r="E2" s="13" t="s">
        <v>33</v>
      </c>
      <c r="F2" s="13" t="s">
        <v>41</v>
      </c>
      <c r="G2" s="13" t="s">
        <v>33</v>
      </c>
      <c r="H2" s="13" t="s">
        <v>41</v>
      </c>
      <c r="I2" s="13" t="s">
        <v>33</v>
      </c>
      <c r="J2" s="13" t="s">
        <v>41</v>
      </c>
      <c r="K2" s="13" t="s">
        <v>33</v>
      </c>
    </row>
    <row r="3" spans="1:11" ht="15">
      <c r="A3" s="2" t="s">
        <v>42</v>
      </c>
      <c r="B3" s="3">
        <v>12</v>
      </c>
      <c r="C3" s="4">
        <v>0.03296703296703297</v>
      </c>
      <c r="D3" s="3">
        <v>16</v>
      </c>
      <c r="E3" s="4">
        <v>0.04984423676012461</v>
      </c>
      <c r="F3" s="3">
        <v>43</v>
      </c>
      <c r="G3" s="4">
        <v>0.15579710144927536</v>
      </c>
      <c r="H3" s="3">
        <v>12</v>
      </c>
      <c r="I3" s="4">
        <v>0.05106382978723404</v>
      </c>
      <c r="J3" s="3">
        <v>12</v>
      </c>
      <c r="K3" s="4">
        <v>0.05106382978723404</v>
      </c>
    </row>
    <row r="4" spans="1:11" ht="15">
      <c r="A4" s="2" t="s">
        <v>43</v>
      </c>
      <c r="B4" s="3">
        <v>1</v>
      </c>
      <c r="C4" s="4">
        <v>0.0027472527472527475</v>
      </c>
      <c r="D4" s="3">
        <v>2</v>
      </c>
      <c r="E4" s="4">
        <v>0.006230529595015576</v>
      </c>
      <c r="F4" s="3">
        <v>2</v>
      </c>
      <c r="G4" s="4">
        <v>0.007246376811594203</v>
      </c>
      <c r="H4" s="3">
        <v>2</v>
      </c>
      <c r="I4" s="4">
        <v>0.00851063829787234</v>
      </c>
      <c r="J4" s="3">
        <v>2</v>
      </c>
      <c r="K4" s="4">
        <v>0.00851063829787234</v>
      </c>
    </row>
    <row r="5" spans="1:11" ht="15">
      <c r="A5" s="2" t="s">
        <v>44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45</v>
      </c>
      <c r="B6" s="3">
        <v>172</v>
      </c>
      <c r="C6" s="4">
        <v>0.4725274725274725</v>
      </c>
      <c r="D6" s="3">
        <v>90</v>
      </c>
      <c r="E6" s="4">
        <v>0.2803738317757009</v>
      </c>
      <c r="F6" s="3">
        <v>71</v>
      </c>
      <c r="G6" s="4">
        <v>0.2572463768115942</v>
      </c>
      <c r="H6" s="3">
        <v>49</v>
      </c>
      <c r="I6" s="4">
        <v>0.20851063829787234</v>
      </c>
      <c r="J6" s="3">
        <v>49</v>
      </c>
      <c r="K6" s="4">
        <v>0.20851063829787234</v>
      </c>
    </row>
    <row r="7" spans="1:11" ht="15">
      <c r="A7" s="2" t="s">
        <v>46</v>
      </c>
      <c r="B7" s="3">
        <v>156</v>
      </c>
      <c r="C7" s="4">
        <v>0.42857142857142855</v>
      </c>
      <c r="D7" s="3">
        <v>193</v>
      </c>
      <c r="E7" s="4">
        <v>0.6012461059190031</v>
      </c>
      <c r="F7" s="3">
        <v>137</v>
      </c>
      <c r="G7" s="4">
        <v>0.4963768115942029</v>
      </c>
      <c r="H7" s="3">
        <v>150</v>
      </c>
      <c r="I7" s="4">
        <v>0.6382978723404256</v>
      </c>
      <c r="J7" s="3">
        <v>150</v>
      </c>
      <c r="K7" s="4">
        <v>0.6382978723404256</v>
      </c>
    </row>
    <row r="8" spans="1:11" ht="15">
      <c r="A8" s="2" t="s">
        <v>47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48</v>
      </c>
      <c r="B9" s="3">
        <v>23</v>
      </c>
      <c r="C9" s="4">
        <v>0.06318681318681318</v>
      </c>
      <c r="D9" s="3">
        <v>20</v>
      </c>
      <c r="E9" s="4">
        <v>0.06230529595015576</v>
      </c>
      <c r="F9" s="3">
        <v>23</v>
      </c>
      <c r="G9" s="4">
        <v>0.08333333333333333</v>
      </c>
      <c r="H9" s="3">
        <v>22</v>
      </c>
      <c r="I9" s="4">
        <v>0.09361702127659574</v>
      </c>
      <c r="J9" s="3">
        <v>22</v>
      </c>
      <c r="K9" s="4">
        <v>0.09361702127659574</v>
      </c>
    </row>
    <row r="10" spans="1:11" ht="15">
      <c r="A10" s="2" t="s">
        <v>49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50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51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52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53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54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55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56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57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58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4" t="s">
        <v>38</v>
      </c>
      <c r="B20" s="6">
        <f>SUM(B2:B19)</f>
        <v>364</v>
      </c>
      <c r="C20" s="5"/>
      <c r="D20" s="6">
        <f>SUM(D2:D19)</f>
        <v>321</v>
      </c>
      <c r="E20" s="5"/>
      <c r="F20" s="6">
        <f>SUM(F2:F19)</f>
        <v>276</v>
      </c>
      <c r="G20" s="5"/>
      <c r="H20" s="6">
        <f>SUM(H2:H19)</f>
        <v>235</v>
      </c>
      <c r="I20" s="5"/>
      <c r="J20" s="6">
        <f>SUM(J2:J19)</f>
        <v>235</v>
      </c>
      <c r="K20" s="5"/>
    </row>
    <row r="22" spans="1:10" ht="15">
      <c r="A22" s="8" t="s">
        <v>59</v>
      </c>
      <c r="B22" s="9">
        <f>SUM(B8:B11)</f>
        <v>23</v>
      </c>
      <c r="C22" s="8"/>
      <c r="D22" s="9">
        <f>SUM(D8:D11)</f>
        <v>20</v>
      </c>
      <c r="E22" s="8"/>
      <c r="F22" s="9">
        <f>SUM(F8:F11)</f>
        <v>23</v>
      </c>
      <c r="G22" s="8"/>
      <c r="H22" s="9">
        <f>SUM(H8:H11)</f>
        <v>22</v>
      </c>
      <c r="I22" s="8"/>
      <c r="J22" s="9">
        <f>SUM(J8:J11)</f>
        <v>22</v>
      </c>
    </row>
    <row r="23" spans="1:10" ht="15">
      <c r="A23" s="8" t="s">
        <v>60</v>
      </c>
      <c r="B23" s="9">
        <f>SUM(B12:B19)</f>
        <v>0</v>
      </c>
      <c r="C23" s="8"/>
      <c r="D23" s="9">
        <f>SUM(D12:D19)</f>
        <v>0</v>
      </c>
      <c r="E23" s="8"/>
      <c r="F23" s="9">
        <f>SUM(F12:F19)</f>
        <v>0</v>
      </c>
      <c r="G23" s="8"/>
      <c r="H23" s="9">
        <f>SUM(H12:H19)</f>
        <v>0</v>
      </c>
      <c r="I23" s="8"/>
      <c r="J23" s="9">
        <f>SUM(J12:J19)</f>
        <v>0</v>
      </c>
    </row>
    <row r="28" spans="1:6" ht="15">
      <c r="A28" s="8" t="str">
        <f>A1</f>
        <v>WCPFC Key Species</v>
      </c>
      <c r="B28" s="8">
        <f>B1</f>
        <v>2017</v>
      </c>
      <c r="C28" s="8">
        <f>D1</f>
        <v>2018</v>
      </c>
      <c r="D28" s="8">
        <f>F1</f>
        <v>2019</v>
      </c>
      <c r="E28" s="8">
        <f>H1</f>
        <v>2020</v>
      </c>
      <c r="F28" s="8">
        <f>J1</f>
        <v>2021</v>
      </c>
    </row>
    <row r="29" spans="1:6" ht="15">
      <c r="A29" s="8" t="str">
        <f aca="true" t="shared" si="0" ref="A29:B33">A3</f>
        <v>ALBACORE</v>
      </c>
      <c r="B29" s="8">
        <f t="shared" si="0"/>
        <v>12</v>
      </c>
      <c r="C29" s="8">
        <f>D3</f>
        <v>16</v>
      </c>
      <c r="D29" s="8">
        <f>F3</f>
        <v>43</v>
      </c>
      <c r="E29" s="8">
        <f>H3</f>
        <v>12</v>
      </c>
      <c r="F29" s="8">
        <f>J3</f>
        <v>12</v>
      </c>
    </row>
    <row r="30" spans="1:6" ht="15">
      <c r="A30" s="8" t="str">
        <f t="shared" si="0"/>
        <v>BIGEYE TUNA</v>
      </c>
      <c r="B30" s="8">
        <f t="shared" si="0"/>
        <v>1</v>
      </c>
      <c r="C30" s="8">
        <f>D4</f>
        <v>2</v>
      </c>
      <c r="D30" s="8">
        <f>F4</f>
        <v>2</v>
      </c>
      <c r="E30" s="8">
        <f>H4</f>
        <v>2</v>
      </c>
      <c r="F30" s="8">
        <f>J4</f>
        <v>2</v>
      </c>
    </row>
    <row r="31" spans="1:6" ht="15">
      <c r="A31" s="8" t="str">
        <f t="shared" si="0"/>
        <v>PACIFIC BLUEFIN TUNA</v>
      </c>
      <c r="B31" s="8">
        <f t="shared" si="0"/>
        <v>0</v>
      </c>
      <c r="C31" s="8">
        <f>D5</f>
        <v>0</v>
      </c>
      <c r="D31" s="8">
        <f>F5</f>
        <v>0</v>
      </c>
      <c r="E31" s="8">
        <f>H5</f>
        <v>0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172</v>
      </c>
      <c r="C32" s="8">
        <f>D6</f>
        <v>90</v>
      </c>
      <c r="D32" s="8">
        <f>F6</f>
        <v>71</v>
      </c>
      <c r="E32" s="8">
        <f>H6</f>
        <v>49</v>
      </c>
      <c r="F32" s="8">
        <f>J6</f>
        <v>49</v>
      </c>
    </row>
    <row r="33" spans="1:6" ht="15">
      <c r="A33" s="8" t="str">
        <f t="shared" si="0"/>
        <v>YELLOWFIN TUNA</v>
      </c>
      <c r="B33" s="8">
        <f t="shared" si="0"/>
        <v>156</v>
      </c>
      <c r="C33" s="8">
        <f>D7</f>
        <v>193</v>
      </c>
      <c r="D33" s="8">
        <f>F7</f>
        <v>137</v>
      </c>
      <c r="E33" s="8">
        <f>H7</f>
        <v>150</v>
      </c>
      <c r="F33" s="8">
        <f>J7</f>
        <v>150</v>
      </c>
    </row>
    <row r="34" spans="1:6" ht="15">
      <c r="A34" s="8" t="str">
        <f>A22</f>
        <v>Billfish</v>
      </c>
      <c r="B34" s="9">
        <f>B22</f>
        <v>23</v>
      </c>
      <c r="C34" s="9">
        <f>D22</f>
        <v>20</v>
      </c>
      <c r="D34" s="9">
        <f>F22</f>
        <v>23</v>
      </c>
      <c r="E34" s="9">
        <f>H22</f>
        <v>22</v>
      </c>
      <c r="F34" s="9">
        <f>J22</f>
        <v>22</v>
      </c>
    </row>
    <row r="35" spans="1:6" ht="15">
      <c r="A35" s="8" t="str">
        <f>A23</f>
        <v>Shark</v>
      </c>
      <c r="B35" s="9">
        <f>B23</f>
        <v>0</v>
      </c>
      <c r="C35" s="9">
        <f>D23</f>
        <v>0</v>
      </c>
      <c r="D35" s="9">
        <f>F23</f>
        <v>0</v>
      </c>
      <c r="E35" s="9">
        <f>H23</f>
        <v>0</v>
      </c>
      <c r="F35" s="9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3"/>
  <sheetViews>
    <sheetView showGridLines="0" zoomScale="50" zoomScaleNormal="50" zoomScalePageLayoutView="0" workbookViewId="0" topLeftCell="A1">
      <selection activeCell="A2" sqref="A2"/>
    </sheetView>
  </sheetViews>
  <sheetFormatPr defaultColWidth="9.140625" defaultRowHeight="15"/>
  <sheetData>
    <row r="2" s="43" customFormat="1" ht="33.75">
      <c r="A2" s="42" t="s">
        <v>61</v>
      </c>
    </row>
    <row r="3" s="44" customFormat="1" ht="23.25">
      <c r="A3" s="44" t="s">
        <v>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2022-05-23T03:28:45Z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 ; , { } [@[{0}]] 1033</vt:lpwstr>
  </property>
</Properties>
</file>